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Кривий ріг\техніка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F25" i="2" l="1"/>
  <c r="E25" i="2"/>
  <c r="D25" i="2"/>
  <c r="C25" i="2"/>
  <c r="B25" i="2"/>
  <c r="A25" i="2"/>
  <c r="B28" i="2" l="1"/>
  <c r="F29" i="2"/>
  <c r="F30" i="2"/>
  <c r="F31" i="2"/>
  <c r="F32" i="2"/>
  <c r="F33" i="2"/>
  <c r="B31" i="2"/>
  <c r="B32" i="2"/>
  <c r="B33" i="2"/>
  <c r="A30" i="2"/>
  <c r="B29" i="2"/>
  <c r="B30" i="2"/>
  <c r="H26" i="2"/>
  <c r="A3" i="2"/>
  <c r="A29" i="2" l="1"/>
  <c r="F28" i="2" l="1"/>
  <c r="A28" i="2"/>
  <c r="B2" i="2"/>
</calcChain>
</file>

<file path=xl/sharedStrings.xml><?xml version="1.0" encoding="utf-8"?>
<sst xmlns="http://schemas.openxmlformats.org/spreadsheetml/2006/main" count="100" uniqueCount="95">
  <si>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</si>
  <si>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</si>
  <si>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</si>
  <si>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</si>
  <si>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</si>
  <si>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</si>
  <si>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</si>
  <si>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</si>
  <si>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</si>
  <si>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</si>
  <si>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</si>
  <si>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</si>
  <si>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</si>
  <si>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</si>
  <si>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</si>
  <si>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</si>
  <si>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</si>
  <si>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</si>
  <si>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</si>
  <si>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</si>
  <si>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</si>
  <si>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</si>
  <si>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</si>
  <si>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</si>
  <si>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</si>
  <si>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</si>
  <si>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</si>
  <si>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</si>
  <si>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</si>
  <si>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</si>
  <si>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</si>
  <si>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</si>
  <si>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</si>
  <si>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</si>
  <si>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</si>
  <si>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</si>
  <si>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</si>
  <si>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</si>
  <si>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</si>
  <si>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</si>
  <si>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</si>
  <si>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</si>
  <si>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</si>
  <si>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</si>
  <si>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</si>
  <si>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</si>
  <si>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</si>
  <si>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</si>
  <si>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</si>
  <si>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</si>
  <si>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</si>
  <si>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</si>
  <si>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</si>
  <si>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</si>
  <si>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</si>
  <si>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</si>
  <si>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</si>
  <si>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</si>
  <si>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</si>
  <si>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</si>
  <si>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</si>
  <si>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</si>
  <si>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</si>
  <si>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</si>
  <si>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</si>
  <si>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</si>
  <si>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</si>
  <si>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</si>
  <si>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</si>
  <si>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 xml:space="preserve">5-7 робочих днів </t>
  </si>
  <si>
    <t>шт</t>
  </si>
  <si>
    <t xml:space="preserve">Холодильник </t>
  </si>
  <si>
    <t>Вартість товарів</t>
  </si>
  <si>
    <t xml:space="preserve">До розгляду на тендері приймаються: </t>
  </si>
  <si>
    <t xml:space="preserve"> Товари виробників, що не входять до санкціонного списку організацій-спонсорів тероризму;</t>
  </si>
  <si>
    <t>Товари міжнародно визнаних брендів – Європа, США, Південна Корея, Японія, Китай (бренди/постачальники, що не включені до санкційного списку);</t>
  </si>
  <si>
    <t>Товари, що офіційно ввезені, сертифіковані в Україні та мають офіційну гарантію</t>
  </si>
  <si>
    <t>Кожен учасник має право подати не більше однієї пропозиції</t>
  </si>
  <si>
    <t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</si>
  <si>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</si>
  <si>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</si>
  <si>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</si>
  <si>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</si>
  <si>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</si>
  <si>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</si>
  <si>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</si>
  <si>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</si>
  <si>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</si>
  <si>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</si>
  <si>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</si>
  <si>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</si>
  <si>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UNISEF</t>
  </si>
  <si>
    <t>Закупівля побутової техніки з поставкою у м.Кривий Ріг</t>
  </si>
  <si>
    <t>Ціна товару повинна включати доставку, занесення на дану локацію.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постачання .Термін поставки 5-7 робочих днів .Рік випуску продукції не раніше 2025 року. Гарантійний термін не менше 12 місяців .  Поставка  : м.Кривий Ріг, вул. Володимира Великого, 34Б</t>
  </si>
  <si>
    <t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76,5, колір білий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</si>
</sst>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2"/>
      <color rgb="FF22222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</cellStyleXfs>
  <cellXfs count="15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horizontal="left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top" wrapText="1"/>
    </xf>
    <xf numFmtId="0" fontId="14" fillId="0" borderId="25" xfId="0" applyFont="1" applyBorder="1" applyAlignment="1">
      <alignment horizontal="right" wrapText="1"/>
    </xf>
    <xf numFmtId="0" fontId="22" fillId="0" borderId="25" xfId="0" applyFont="1" applyBorder="1" applyAlignment="1">
      <alignment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" fillId="0" borderId="0" xfId="0" applyFont="1"/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3" fontId="14" fillId="0" borderId="25" xfId="0" applyNumberFormat="1" applyFont="1" applyBorder="1"/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5" fillId="2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1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1" xfId="0" applyFont="1" applyBorder="1"/>
    <xf numFmtId="0" fontId="20" fillId="0" borderId="25" xfId="0" applyFont="1" applyBorder="1"/>
    <xf numFmtId="0" fontId="15" fillId="3" borderId="17" xfId="0" applyFont="1" applyFill="1" applyBorder="1" applyAlignment="1">
      <alignment horizontal="center" vertical="top" wrapText="1"/>
    </xf>
    <xf numFmtId="0" fontId="20" fillId="0" borderId="4" xfId="0" applyFont="1" applyBorder="1"/>
    <xf numFmtId="0" fontId="14" fillId="2" borderId="3" xfId="0" applyFont="1" applyFill="1" applyBorder="1" applyAlignment="1">
      <alignment horizontal="left" vertical="center" wrapText="1"/>
    </xf>
    <xf numFmtId="0" fontId="20" fillId="0" borderId="5" xfId="0" applyFont="1" applyBorder="1"/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15" fillId="0" borderId="27" xfId="0" applyNumberFormat="1" applyFont="1" applyBorder="1" applyAlignment="1">
      <alignment horizontal="right" vertical="top"/>
    </xf>
    <xf numFmtId="3" fontId="15" fillId="0" borderId="29" xfId="0" applyNumberFormat="1" applyFont="1" applyBorder="1" applyAlignment="1">
      <alignment horizontal="right" vertical="top"/>
    </xf>
    <xf numFmtId="3" fontId="14" fillId="0" borderId="3" xfId="0" applyNumberFormat="1" applyFont="1" applyBorder="1" applyAlignment="1">
      <alignment horizontal="center"/>
    </xf>
    <xf numFmtId="3" fontId="14" fillId="0" borderId="20" xfId="0" applyNumberFormat="1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left" vertical="center" wrapText="1"/>
    </xf>
    <xf numFmtId="3" fontId="15" fillId="0" borderId="0" xfId="0" applyNumberFormat="1" applyFont="1" applyAlignment="1">
      <alignment horizontal="center" vertical="top"/>
    </xf>
    <xf numFmtId="0" fontId="14" fillId="0" borderId="0" xfId="0" applyFont="1"/>
    <xf numFmtId="0" fontId="15" fillId="4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0" fontId="15" fillId="0" borderId="0" xfId="0" applyFont="1" applyAlignment="1">
      <alignment horizontal="left" vertical="center"/>
    </xf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abSelected="1" topLeftCell="A13" zoomScale="70" zoomScaleNormal="70" workbookViewId="0">
      <selection activeCell="D12" sqref="D12:F12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07">
        <v>17</v>
      </c>
      <c r="E2" s="108"/>
      <c r="F2" s="10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10">
        <v>46164</v>
      </c>
      <c r="E4" s="108"/>
      <c r="F4" s="10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11" t="s">
        <v>3</v>
      </c>
      <c r="B5" s="112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13" t="s">
        <v>92</v>
      </c>
      <c r="E8" s="92"/>
      <c r="F8" s="8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14" t="s">
        <v>5</v>
      </c>
      <c r="B9" s="92"/>
      <c r="C9" s="89"/>
      <c r="D9" s="115" t="s">
        <v>91</v>
      </c>
      <c r="E9" s="116"/>
      <c r="F9" s="11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14" t="s">
        <v>6</v>
      </c>
      <c r="B10" s="92"/>
      <c r="C10" s="89"/>
      <c r="D10" s="118" t="s">
        <v>60</v>
      </c>
      <c r="E10" s="119"/>
      <c r="F10" s="12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14" t="s">
        <v>7</v>
      </c>
      <c r="B11" s="92"/>
      <c r="C11" s="89"/>
      <c r="D11" s="121" t="s">
        <v>59</v>
      </c>
      <c r="E11" s="122"/>
      <c r="F11" s="12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14" t="s">
        <v>8</v>
      </c>
      <c r="B12" s="92"/>
      <c r="C12" s="89"/>
      <c r="D12" s="124" t="s">
        <v>93</v>
      </c>
      <c r="E12" s="125"/>
      <c r="F12" s="126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01" t="s">
        <v>9</v>
      </c>
      <c r="B14" s="96"/>
      <c r="C14" s="96"/>
      <c r="D14" s="96"/>
      <c r="E14" s="96"/>
      <c r="F14" s="9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6" t="s">
        <v>10</v>
      </c>
      <c r="B15" s="66" t="s">
        <v>66</v>
      </c>
      <c r="C15" s="66" t="s">
        <v>11</v>
      </c>
      <c r="D15" s="65" t="s">
        <v>12</v>
      </c>
      <c r="E15" s="66" t="s">
        <v>67</v>
      </c>
      <c r="F15" s="66" t="s">
        <v>68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71.5" customHeight="1" x14ac:dyDescent="0.35">
      <c r="A16" s="68" t="s">
        <v>54</v>
      </c>
      <c r="B16" s="72" t="s">
        <v>71</v>
      </c>
      <c r="C16" s="67" t="s">
        <v>70</v>
      </c>
      <c r="D16" s="71">
        <v>1</v>
      </c>
      <c r="E16" s="69" t="s">
        <v>94</v>
      </c>
      <c r="F16" s="68" t="s">
        <v>69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8" customHeight="1" x14ac:dyDescent="0.35">
      <c r="A17" s="106"/>
      <c r="B17" s="106"/>
      <c r="C17" s="106"/>
      <c r="D17" s="106"/>
      <c r="E17" s="106"/>
      <c r="F17" s="7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02" t="s">
        <v>13</v>
      </c>
      <c r="B19" s="103"/>
      <c r="C19" s="103"/>
      <c r="D19" s="103"/>
      <c r="E19" s="103"/>
      <c r="F19" s="10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105" t="s">
        <v>13</v>
      </c>
      <c r="C20" s="92"/>
      <c r="D20" s="89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91" t="s">
        <v>72</v>
      </c>
      <c r="C21" s="92"/>
      <c r="D21" s="89"/>
      <c r="E21" s="20">
        <v>1</v>
      </c>
      <c r="F21" s="21" t="s">
        <v>53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93" t="s">
        <v>16</v>
      </c>
      <c r="B23" s="94"/>
      <c r="C23" s="94"/>
      <c r="D23" s="94"/>
      <c r="E23" s="94"/>
      <c r="F23" s="8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81">
        <v>1</v>
      </c>
      <c r="B24" s="95" t="s">
        <v>17</v>
      </c>
      <c r="C24" s="96"/>
      <c r="D24" s="96"/>
      <c r="E24" s="96"/>
      <c r="F24" s="8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8" t="s">
        <v>54</v>
      </c>
      <c r="B25" s="97" t="s">
        <v>78</v>
      </c>
      <c r="C25" s="97"/>
      <c r="D25" s="97"/>
      <c r="E25" s="97"/>
      <c r="F25" s="7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8" t="s">
        <v>55</v>
      </c>
      <c r="B26" s="98" t="s">
        <v>79</v>
      </c>
      <c r="C26" s="98"/>
      <c r="D26" s="98"/>
      <c r="E26" s="98"/>
      <c r="F26" s="7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8" t="s">
        <v>56</v>
      </c>
      <c r="B27" s="100" t="s">
        <v>80</v>
      </c>
      <c r="C27" s="100"/>
      <c r="D27" s="100"/>
      <c r="E27" s="100"/>
      <c r="F27" s="7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74">
        <v>4</v>
      </c>
      <c r="B28" s="90" t="s">
        <v>77</v>
      </c>
      <c r="C28" s="90"/>
      <c r="D28" s="90"/>
      <c r="E28" s="90"/>
      <c r="F28" s="79"/>
    </row>
    <row r="29" spans="1:26" s="30" customFormat="1" ht="33.5" customHeight="1" x14ac:dyDescent="0.35">
      <c r="A29" s="74">
        <v>5</v>
      </c>
      <c r="B29" s="97" t="s">
        <v>81</v>
      </c>
      <c r="C29" s="90"/>
      <c r="D29" s="90"/>
      <c r="E29" s="90"/>
      <c r="F29" s="79"/>
    </row>
    <row r="30" spans="1:26" s="30" customFormat="1" ht="21.5" customHeight="1" x14ac:dyDescent="0.35">
      <c r="A30" s="74">
        <v>6</v>
      </c>
      <c r="B30" s="97" t="s">
        <v>82</v>
      </c>
      <c r="C30" s="97"/>
      <c r="D30" s="97"/>
      <c r="E30" s="97"/>
      <c r="F30" s="79"/>
    </row>
    <row r="31" spans="1:26" s="77" customFormat="1" ht="15.75" customHeight="1" x14ac:dyDescent="0.35">
      <c r="A31" s="76"/>
      <c r="B31" s="76"/>
      <c r="C31" s="99"/>
      <c r="D31" s="99"/>
      <c r="E31" s="99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5.75" customHeight="1" x14ac:dyDescent="0.35">
      <c r="A32" s="87" t="s">
        <v>73</v>
      </c>
      <c r="B32" s="88"/>
      <c r="C32" s="88"/>
      <c r="D32" s="88"/>
      <c r="E32" s="88"/>
      <c r="F32" s="8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75" t="s">
        <v>74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75" t="s">
        <v>75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>
        <v>3</v>
      </c>
      <c r="B35" s="75" t="s">
        <v>76</v>
      </c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29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7">
    <mergeCell ref="A14:F14"/>
    <mergeCell ref="A19:F19"/>
    <mergeCell ref="B20:D20"/>
    <mergeCell ref="A17:E17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</mergeCells>
  <phoneticPr fontId="12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28"/>
  <sheetViews>
    <sheetView topLeftCell="A22" workbookViewId="0">
      <selection activeCell="A72" sqref="A72"/>
    </sheetView>
  </sheetViews>
  <sheetFormatPr defaultColWidth="14.453125" defaultRowHeight="15" customHeight="1" x14ac:dyDescent="0.35"/>
  <cols>
    <col min="1" max="1" width="7.453125" style="62" customWidth="1"/>
    <col min="2" max="2" width="33.26953125" style="62" customWidth="1"/>
    <col min="3" max="3" width="18.6328125" style="62" customWidth="1"/>
    <col min="4" max="4" width="7.6328125" style="62" customWidth="1"/>
    <col min="5" max="5" width="68" style="62" customWidth="1"/>
    <col min="6" max="6" width="22.453125" style="62" customWidth="1"/>
    <col min="7" max="7" width="15.6328125" style="62" customWidth="1"/>
    <col min="8" max="8" width="12.453125" style="62" customWidth="1"/>
    <col min="9" max="9" width="38.6328125" style="62" customWidth="1"/>
    <col min="10" max="14" width="9.08984375" style="62" customWidth="1"/>
    <col min="15" max="25" width="8.6328125" style="62" customWidth="1"/>
    <col min="26" max="16384" width="14.453125" style="62"/>
  </cols>
  <sheetData>
    <row r="1" spans="1:25" ht="15.75" customHeight="1" x14ac:dyDescent="0.35">
      <c r="A1" s="140" t="s">
        <v>18</v>
      </c>
      <c r="B1" s="134"/>
      <c r="C1" s="31"/>
      <c r="D1" s="31"/>
      <c r="E1" s="31"/>
      <c r="F1" s="31"/>
      <c r="G1" s="31"/>
      <c r="H1" s="31"/>
      <c r="I1" s="61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17</v>
      </c>
      <c r="C2" s="141" t="s">
        <v>20</v>
      </c>
      <c r="D2" s="129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 customHeight="1" x14ac:dyDescent="0.35">
      <c r="A3" s="142" t="str">
        <f>'Запит на закупівлю'!D8</f>
        <v>Закупівля побутової техніки з поставкою у м.Кривий Ріг</v>
      </c>
      <c r="B3" s="132"/>
      <c r="C3" s="132"/>
      <c r="D3" s="132"/>
      <c r="E3" s="132"/>
      <c r="F3" s="132"/>
      <c r="G3" s="132"/>
      <c r="H3" s="134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43" t="s">
        <v>21</v>
      </c>
      <c r="B5" s="144"/>
      <c r="C5" s="144"/>
      <c r="D5" s="144"/>
      <c r="E5" s="144"/>
      <c r="F5" s="144"/>
      <c r="G5" s="144"/>
      <c r="H5" s="144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45" t="s">
        <v>22</v>
      </c>
      <c r="B7" s="132"/>
      <c r="C7" s="132"/>
      <c r="D7" s="132"/>
      <c r="E7" s="132"/>
      <c r="F7" s="132"/>
      <c r="G7" s="132"/>
      <c r="H7" s="134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35" t="s">
        <v>23</v>
      </c>
      <c r="C8" s="134"/>
      <c r="D8" s="136"/>
      <c r="E8" s="132"/>
      <c r="F8" s="132"/>
      <c r="G8" s="132"/>
      <c r="H8" s="134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35" t="s">
        <v>24</v>
      </c>
      <c r="C9" s="134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35" t="s">
        <v>25</v>
      </c>
      <c r="C10" s="134"/>
      <c r="D10" s="136"/>
      <c r="E10" s="132"/>
      <c r="F10" s="132"/>
      <c r="G10" s="132"/>
      <c r="H10" s="134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35" t="s">
        <v>26</v>
      </c>
      <c r="C11" s="134"/>
      <c r="D11" s="136"/>
      <c r="E11" s="132"/>
      <c r="F11" s="132"/>
      <c r="G11" s="132"/>
      <c r="H11" s="134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35" t="s">
        <v>27</v>
      </c>
      <c r="C12" s="134"/>
      <c r="D12" s="136"/>
      <c r="E12" s="132"/>
      <c r="F12" s="132"/>
      <c r="G12" s="132"/>
      <c r="H12" s="134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35" t="s">
        <v>28</v>
      </c>
      <c r="C13" s="134"/>
      <c r="D13" s="136"/>
      <c r="E13" s="132"/>
      <c r="F13" s="132"/>
      <c r="G13" s="132"/>
      <c r="H13" s="134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35" t="s">
        <v>29</v>
      </c>
      <c r="C14" s="134"/>
      <c r="D14" s="137"/>
      <c r="E14" s="132"/>
      <c r="F14" s="132"/>
      <c r="G14" s="132"/>
      <c r="H14" s="134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35" t="s">
        <v>30</v>
      </c>
      <c r="C15" s="134"/>
      <c r="D15" s="136"/>
      <c r="E15" s="132"/>
      <c r="F15" s="132"/>
      <c r="G15" s="132"/>
      <c r="H15" s="134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35" t="s">
        <v>31</v>
      </c>
      <c r="C16" s="134"/>
      <c r="D16" s="137"/>
      <c r="E16" s="132"/>
      <c r="F16" s="132"/>
      <c r="G16" s="132"/>
      <c r="H16" s="134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35" t="s">
        <v>32</v>
      </c>
      <c r="C17" s="134"/>
      <c r="D17" s="137"/>
      <c r="E17" s="132"/>
      <c r="F17" s="132"/>
      <c r="G17" s="132"/>
      <c r="H17" s="134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35" t="s">
        <v>33</v>
      </c>
      <c r="C18" s="134"/>
      <c r="D18" s="136"/>
      <c r="E18" s="132"/>
      <c r="F18" s="132"/>
      <c r="G18" s="132"/>
      <c r="H18" s="134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35" t="s">
        <v>34</v>
      </c>
      <c r="C19" s="134"/>
      <c r="D19" s="136"/>
      <c r="E19" s="132"/>
      <c r="F19" s="132"/>
      <c r="G19" s="132"/>
      <c r="H19" s="134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35" t="s">
        <v>35</v>
      </c>
      <c r="C20" s="134"/>
      <c r="D20" s="136"/>
      <c r="E20" s="132"/>
      <c r="F20" s="132"/>
      <c r="G20" s="132"/>
      <c r="H20" s="134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35" t="s">
        <v>36</v>
      </c>
      <c r="C21" s="134"/>
      <c r="D21" s="136"/>
      <c r="E21" s="132"/>
      <c r="F21" s="132"/>
      <c r="G21" s="132"/>
      <c r="H21" s="134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35" t="s">
        <v>37</v>
      </c>
      <c r="C22" s="134"/>
      <c r="D22" s="136"/>
      <c r="E22" s="132"/>
      <c r="F22" s="132"/>
      <c r="G22" s="132"/>
      <c r="H22" s="134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41" t="s">
        <v>10</v>
      </c>
      <c r="B24" s="41" t="s">
        <v>38</v>
      </c>
      <c r="C24" s="41" t="s">
        <v>63</v>
      </c>
      <c r="D24" s="41" t="s">
        <v>39</v>
      </c>
      <c r="E24" s="41" t="s">
        <v>40</v>
      </c>
      <c r="F24" s="41" t="s">
        <v>41</v>
      </c>
      <c r="G24" s="42" t="s">
        <v>90</v>
      </c>
      <c r="H24" s="42" t="s">
        <v>83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63" customFormat="1" ht="94" customHeight="1" x14ac:dyDescent="0.35">
      <c r="A25" s="43">
        <f>'Запит на закупівлю'!A21</f>
        <v>1</v>
      </c>
      <c r="B25" s="44" t="str">
        <f>'Запит на закупівлю'!B16</f>
        <v xml:space="preserve">Холодильник </v>
      </c>
      <c r="C25" s="43" t="str">
        <f>'Запит на закупівлю'!C16</f>
        <v>шт</v>
      </c>
      <c r="D25" s="43">
        <f>'Запит на закупівлю'!D16</f>
        <v>1</v>
      </c>
      <c r="E25" s="44" t="str">
        <f>'Запит на закупівлю'!E16</f>
        <v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76,5, колір білий</v>
      </c>
      <c r="F25" s="45" t="str">
        <f>'Запит на закупівлю'!F16</f>
        <v xml:space="preserve">5-7 робочих днів </v>
      </c>
      <c r="G25" s="46"/>
      <c r="H25" s="47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.75" customHeight="1" x14ac:dyDescent="0.35">
      <c r="A26" s="48"/>
      <c r="B26" s="48"/>
      <c r="C26" s="48"/>
      <c r="D26" s="48"/>
      <c r="E26" s="138" t="s">
        <v>84</v>
      </c>
      <c r="F26" s="138"/>
      <c r="G26" s="139"/>
      <c r="H26" s="82">
        <f>SUM(H25:H25)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.75" customHeight="1" x14ac:dyDescent="0.35">
      <c r="A27" s="49">
        <v>1</v>
      </c>
      <c r="B27" s="131" t="s">
        <v>42</v>
      </c>
      <c r="C27" s="132"/>
      <c r="D27" s="132"/>
      <c r="E27" s="132"/>
      <c r="F27" s="50" t="s">
        <v>15</v>
      </c>
      <c r="G27" s="51" t="s">
        <v>43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58.5" customHeight="1" x14ac:dyDescent="0.35">
      <c r="A28" s="52" t="str">
        <f>'Запит на закупівлю'!A25</f>
        <v>1</v>
      </c>
      <c r="B28" s="133" t="str">
        <f>'Запит на закупівлю'!B25:E25</f>
        <v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28" s="132"/>
      <c r="D28" s="132"/>
      <c r="E28" s="134"/>
      <c r="F28" s="53">
        <f>'Запит на закупівлю'!F25</f>
        <v>0</v>
      </c>
      <c r="G28" s="5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52.5" customHeight="1" x14ac:dyDescent="0.35">
      <c r="A29" s="73" t="str">
        <f>'Запит на закупівлю'!A26</f>
        <v>2</v>
      </c>
      <c r="B29" s="127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29" s="128"/>
      <c r="D29" s="128"/>
      <c r="E29" s="129"/>
      <c r="F29" s="53">
        <f>'Запит на закупівлю'!F26</f>
        <v>0</v>
      </c>
      <c r="G29" s="86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5.5" x14ac:dyDescent="0.35">
      <c r="A30" s="68" t="str">
        <f>'Запит на закупівлю'!A27</f>
        <v>3</v>
      </c>
      <c r="B30" s="100" t="str">
        <f>'Запит на закупівлю'!B27:E27</f>
        <v>Пропозиція повинна бути подана виключно на e-mail: procurement@stepngo.in.ua</v>
      </c>
      <c r="C30" s="130"/>
      <c r="D30" s="130"/>
      <c r="E30" s="130"/>
      <c r="F30" s="53">
        <f>'Запит на закупівлю'!F27</f>
        <v>0</v>
      </c>
      <c r="G30" s="46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63" customFormat="1" ht="15.5" x14ac:dyDescent="0.35">
      <c r="A31" s="68" t="s">
        <v>85</v>
      </c>
      <c r="B31" s="100" t="str">
        <f>'Запит на закупівлю'!B28:E28</f>
        <v>Кожен учасник має право подати не більше однієї пропозиції</v>
      </c>
      <c r="C31" s="130"/>
      <c r="D31" s="130"/>
      <c r="E31" s="130"/>
      <c r="F31" s="53">
        <f>'Запит на закупівлю'!F28</f>
        <v>0</v>
      </c>
      <c r="G31" s="46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s="63" customFormat="1" ht="63" customHeight="1" x14ac:dyDescent="0.35">
      <c r="A32" s="68" t="s">
        <v>57</v>
      </c>
      <c r="B32" s="100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2" s="130"/>
      <c r="D32" s="130"/>
      <c r="E32" s="130"/>
      <c r="F32" s="53">
        <f>'Запит на закупівлю'!F29</f>
        <v>0</v>
      </c>
      <c r="G32" s="46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63" customFormat="1" ht="15.5" x14ac:dyDescent="0.35">
      <c r="A33" s="68" t="s">
        <v>58</v>
      </c>
      <c r="B33" s="100" t="str">
        <f>'Запит на закупівлю'!B30:E30</f>
        <v>Підписана цінова пропозиція у форматі pdf, якщо є поставлена печатка</v>
      </c>
      <c r="C33" s="130"/>
      <c r="D33" s="130"/>
      <c r="E33" s="130"/>
      <c r="F33" s="53">
        <f>'Запит на закупівлю'!F30</f>
        <v>0</v>
      </c>
      <c r="G33" s="46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63" customFormat="1" ht="15.5" x14ac:dyDescent="0.35">
      <c r="A34" s="83"/>
      <c r="B34" s="84"/>
      <c r="C34" s="64"/>
      <c r="D34" s="64"/>
      <c r="E34" s="64"/>
      <c r="F34" s="84"/>
      <c r="G34" s="85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 x14ac:dyDescent="0.35">
      <c r="A35" s="31" t="s">
        <v>44</v>
      </c>
      <c r="B35" s="55"/>
      <c r="C35" s="55"/>
      <c r="D35" s="56"/>
      <c r="E35" s="56"/>
      <c r="F35" s="56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.75" customHeight="1" x14ac:dyDescent="0.35">
      <c r="A36" s="57"/>
      <c r="B36" s="55"/>
      <c r="C36" s="55"/>
      <c r="D36" s="56"/>
      <c r="E36" s="56"/>
      <c r="F36" s="56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 x14ac:dyDescent="0.35">
      <c r="A37" s="149" t="s">
        <v>45</v>
      </c>
      <c r="B37" s="144"/>
      <c r="C37" s="144"/>
      <c r="D37" s="144"/>
      <c r="E37" s="144"/>
      <c r="F37" s="144"/>
      <c r="G37" s="144"/>
      <c r="H37" s="144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36" customHeight="1" x14ac:dyDescent="0.35">
      <c r="A38" s="146" t="s">
        <v>46</v>
      </c>
      <c r="B38" s="144"/>
      <c r="C38" s="144"/>
      <c r="D38" s="144"/>
      <c r="E38" s="144"/>
      <c r="F38" s="144"/>
      <c r="G38" s="144"/>
      <c r="H38" s="144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31.5" customHeight="1" x14ac:dyDescent="0.35">
      <c r="A39" s="146" t="s">
        <v>61</v>
      </c>
      <c r="B39" s="144"/>
      <c r="C39" s="144"/>
      <c r="D39" s="144"/>
      <c r="E39" s="144"/>
      <c r="F39" s="144"/>
      <c r="G39" s="144"/>
      <c r="H39" s="14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0.75" customHeight="1" x14ac:dyDescent="0.35">
      <c r="A40" s="146" t="s">
        <v>86</v>
      </c>
      <c r="B40" s="144"/>
      <c r="C40" s="144"/>
      <c r="D40" s="144"/>
      <c r="E40" s="144"/>
      <c r="F40" s="144"/>
      <c r="G40" s="144"/>
      <c r="H40" s="14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5" x14ac:dyDescent="0.35">
      <c r="A41" s="146" t="s">
        <v>87</v>
      </c>
      <c r="B41" s="144"/>
      <c r="C41" s="144"/>
      <c r="D41" s="144"/>
      <c r="E41" s="144"/>
      <c r="F41" s="144"/>
      <c r="G41" s="144"/>
      <c r="H41" s="144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.75" customHeight="1" x14ac:dyDescent="0.35">
      <c r="A42" s="146"/>
      <c r="B42" s="144"/>
      <c r="C42" s="144"/>
      <c r="D42" s="144"/>
      <c r="E42" s="144"/>
      <c r="F42" s="144"/>
      <c r="G42" s="144"/>
      <c r="H42" s="144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149" t="s">
        <v>47</v>
      </c>
      <c r="B43" s="144"/>
      <c r="C43" s="144"/>
      <c r="D43" s="144"/>
      <c r="E43" s="144"/>
      <c r="F43" s="144"/>
      <c r="G43" s="144"/>
      <c r="H43" s="144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1.5" customHeight="1" x14ac:dyDescent="0.35">
      <c r="A44" s="146" t="s">
        <v>48</v>
      </c>
      <c r="B44" s="144"/>
      <c r="C44" s="144"/>
      <c r="D44" s="144"/>
      <c r="E44" s="144"/>
      <c r="F44" s="144"/>
      <c r="G44" s="144"/>
      <c r="H44" s="144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46" t="s">
        <v>49</v>
      </c>
      <c r="B45" s="144"/>
      <c r="C45" s="144"/>
      <c r="D45" s="144"/>
      <c r="E45" s="144"/>
      <c r="F45" s="144"/>
      <c r="G45" s="144"/>
      <c r="H45" s="144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46" t="s">
        <v>62</v>
      </c>
      <c r="B46" s="144"/>
      <c r="C46" s="144"/>
      <c r="D46" s="144"/>
      <c r="E46" s="144"/>
      <c r="F46" s="144"/>
      <c r="G46" s="144"/>
      <c r="H46" s="144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47.25" customHeight="1" x14ac:dyDescent="0.35">
      <c r="A47" s="146" t="s">
        <v>88</v>
      </c>
      <c r="B47" s="144"/>
      <c r="C47" s="144"/>
      <c r="D47" s="144"/>
      <c r="E47" s="144"/>
      <c r="F47" s="144"/>
      <c r="G47" s="144"/>
      <c r="H47" s="144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3.75" customHeight="1" x14ac:dyDescent="0.35">
      <c r="A48" s="146" t="s">
        <v>89</v>
      </c>
      <c r="B48" s="144"/>
      <c r="C48" s="144"/>
      <c r="D48" s="144"/>
      <c r="E48" s="144"/>
      <c r="F48" s="144"/>
      <c r="G48" s="144"/>
      <c r="H48" s="144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1.25" customHeight="1" x14ac:dyDescent="0.35">
      <c r="A49" s="146"/>
      <c r="B49" s="144"/>
      <c r="C49" s="144"/>
      <c r="D49" s="144"/>
      <c r="E49" s="144"/>
      <c r="F49" s="144"/>
      <c r="G49" s="144"/>
      <c r="H49" s="144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47" t="s">
        <v>64</v>
      </c>
      <c r="B50" s="148"/>
      <c r="C50" s="148"/>
      <c r="D50" s="148"/>
      <c r="E50" s="148"/>
      <c r="F50" s="148"/>
      <c r="G50" s="148"/>
      <c r="H50" s="148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7.5" customHeight="1" x14ac:dyDescent="0.35">
      <c r="A51" s="146"/>
      <c r="B51" s="144"/>
      <c r="C51" s="144"/>
      <c r="D51" s="144"/>
      <c r="E51" s="144"/>
      <c r="F51" s="144"/>
      <c r="G51" s="144"/>
      <c r="H51" s="144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8.25" customHeight="1" x14ac:dyDescent="0.35">
      <c r="A52" s="146"/>
      <c r="B52" s="144"/>
      <c r="C52" s="144"/>
      <c r="D52" s="144"/>
      <c r="E52" s="144"/>
      <c r="F52" s="144"/>
      <c r="G52" s="144"/>
      <c r="H52" s="144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6.75" customHeight="1" x14ac:dyDescent="0.35">
      <c r="A53" s="146"/>
      <c r="B53" s="144"/>
      <c r="C53" s="144"/>
      <c r="D53" s="144"/>
      <c r="E53" s="144"/>
      <c r="F53" s="144"/>
      <c r="G53" s="144"/>
      <c r="H53" s="144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.75" customHeight="1" x14ac:dyDescent="0.35">
      <c r="A54" s="146" t="s">
        <v>65</v>
      </c>
      <c r="B54" s="144"/>
      <c r="C54" s="144"/>
      <c r="D54" s="144"/>
      <c r="E54" s="144"/>
      <c r="F54" s="144"/>
      <c r="G54" s="144"/>
      <c r="H54" s="144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 x14ac:dyDescent="0.35">
      <c r="A55" s="31"/>
      <c r="B55" s="58" t="s">
        <v>50</v>
      </c>
      <c r="C55" s="59"/>
      <c r="D55" s="60" t="s">
        <v>51</v>
      </c>
      <c r="E55" s="59"/>
      <c r="F55" s="58" t="s">
        <v>52</v>
      </c>
      <c r="G55" s="59"/>
      <c r="H55" s="5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</sheetData>
  <mergeCells count="60">
    <mergeCell ref="A37:H37"/>
    <mergeCell ref="A38:H38"/>
    <mergeCell ref="A44:H44"/>
    <mergeCell ref="A45:H45"/>
    <mergeCell ref="A46:H46"/>
    <mergeCell ref="A39:H39"/>
    <mergeCell ref="A40:H40"/>
    <mergeCell ref="A41:H41"/>
    <mergeCell ref="A42:H42"/>
    <mergeCell ref="A43:H43"/>
    <mergeCell ref="A54:H54"/>
    <mergeCell ref="A47:H47"/>
    <mergeCell ref="A48:H48"/>
    <mergeCell ref="A49:H49"/>
    <mergeCell ref="A50:H50"/>
    <mergeCell ref="A51:H51"/>
    <mergeCell ref="A52:H52"/>
    <mergeCell ref="A53:H53"/>
    <mergeCell ref="A1:B1"/>
    <mergeCell ref="C2:D2"/>
    <mergeCell ref="A3:H3"/>
    <mergeCell ref="A5:H5"/>
    <mergeCell ref="A7:H7"/>
    <mergeCell ref="B8:C8"/>
    <mergeCell ref="D8:H8"/>
    <mergeCell ref="B9:C9"/>
    <mergeCell ref="B10:C10"/>
    <mergeCell ref="D10:H10"/>
    <mergeCell ref="B11:C11"/>
    <mergeCell ref="D11:H11"/>
    <mergeCell ref="B12:C12"/>
    <mergeCell ref="D12:H12"/>
    <mergeCell ref="B16:C16"/>
    <mergeCell ref="D22:H22"/>
    <mergeCell ref="B17:C17"/>
    <mergeCell ref="B18:C18"/>
    <mergeCell ref="B19:C19"/>
    <mergeCell ref="B20:C20"/>
    <mergeCell ref="B21:C21"/>
    <mergeCell ref="B27:E27"/>
    <mergeCell ref="B28:E28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26:G26"/>
    <mergeCell ref="B29:E29"/>
    <mergeCell ref="B30:E30"/>
    <mergeCell ref="B31:E31"/>
    <mergeCell ref="B32:E32"/>
    <mergeCell ref="B33:E33"/>
  </mergeCells>
  <conditionalFormatting sqref="D8:H22 G28:G34">
    <cfRule type="containsBlanks" dxfId="1" priority="3">
      <formula>LEN(TRIM(D8))=0</formula>
    </cfRule>
  </conditionalFormatting>
  <conditionalFormatting sqref="G25:H25">
    <cfRule type="containsBlanks" dxfId="0" priority="1">
      <formula>LEN(TRIM(G25))=0</formula>
    </cfRule>
  </conditionalFormatting>
  <dataValidations count="1">
    <dataValidation type="list" allowBlank="1" showErrorMessage="1" sqref="G28:G34">
      <formula1>$A$71:$A$72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2026-07-14T06:13:14Z</dcterms:modified>
</cp:coreProperties>
</file>