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PJ752\Desktop\PR_00402140_PR_00401483  HRK Shelter measuring tools\2. Solicitation\"/>
    </mc:Choice>
  </mc:AlternateContent>
  <xr:revisionPtr revIDLastSave="0" documentId="13_ncr:1_{9EF8F0CA-2EF9-41F0-AAA9-6A708D2A1D5F}"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Instructions!$A$1:$B$34</definedName>
    <definedName name="_xlnm.Print_Area" localSheetId="0">RFQ!$A$1:$R$78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0" i="1" l="1"/>
  <c r="Q49" i="1"/>
  <c r="Q47" i="1"/>
  <c r="Q45" i="1"/>
  <c r="Q43" i="1" l="1"/>
  <c r="Q42" i="1"/>
  <c r="Q41" i="1"/>
  <c r="Q36" i="1"/>
  <c r="Q56" i="1" l="1"/>
  <c r="Q54" i="1"/>
  <c r="R57" i="1" l="1"/>
  <c r="Q44" i="1" l="1"/>
  <c r="R51" i="1" s="1"/>
  <c r="Q31" i="1"/>
  <c r="R33" i="1" s="1"/>
  <c r="R38" i="1"/>
</calcChain>
</file>

<file path=xl/sharedStrings.xml><?xml version="1.0" encoding="utf-8"?>
<sst xmlns="http://schemas.openxmlformats.org/spreadsheetml/2006/main" count="173" uniqueCount="134">
  <si>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</si>
  <si>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</si>
  <si>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</si>
  <si>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</si>
  <si>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</si>
  <si>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</si>
  <si>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</si>
  <si>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</si>
  <si>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</si>
  <si>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</si>
  <si>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</si>
  <si>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</si>
  <si>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ukr-procurement@drc.ngo</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</si>
  <si>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</si>
  <si>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</si>
  <si>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</si>
  <si>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</si>
  <si>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</si>
  <si>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</si>
  <si>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</si>
  <si>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</si>
  <si>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</si>
  <si>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Lot 1/Лот 1</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</si>
  <si>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</si>
  <si>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</si>
  <si>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</si>
  <si>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</si>
  <si>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</si>
  <si>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</si>
  <si>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</si>
  <si>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</si>
  <si>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</si>
  <si>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</si>
  <si>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</si>
  <si>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</si>
  <si>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</si>
  <si>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</si>
  <si>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</si>
  <si>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</si>
  <si>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</si>
  <si>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</si>
  <si>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</si>
  <si>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</si>
  <si>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</si>
  <si>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</si>
  <si>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</si>
  <si>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</si>
  <si>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</si>
  <si>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</si>
  <si>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</si>
  <si>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</si>
  <si>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</si>
  <si>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</si>
  <si>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</si>
  <si>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</si>
  <si>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</si>
  <si>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</si>
  <si>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</si>
  <si>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</si>
  <si>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</si>
  <si>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</si>
  <si>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</si>
  <si>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</si>
  <si>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</si>
  <si>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</si>
  <si>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</si>
  <si>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</si>
  <si>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</si>
  <si>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</si>
  <si>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</si>
  <si>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</si>
  <si>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</si>
  <si>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The required place of service provision | Необхідне місце надання послуг:</t>
  </si>
  <si>
    <t>Email address for bids|Адреса електронної пошти для подачі пропозицій:</t>
  </si>
  <si>
    <t>rfq.ukr.hrk@drc.ngo</t>
  </si>
  <si>
    <t>30 calendar days / календарних днів</t>
  </si>
  <si>
    <t xml:space="preserve">Request for Quotation Details  | Детальна інформація щодо запиту цінових пропозицій	</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</si>
  <si>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</si>
  <si>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</si>
  <si>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</si>
  <si>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</si>
  <si>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</si>
  <si>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</si>
  <si>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</si>
  <si>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16:00 PM Kyiv time / за Київським часом</t>
  </si>
  <si>
    <t xml:space="preserve">Kharkiv, Slyusarnyi lane , 1 / м. Харків, пров. Слюсарний,1        </t>
  </si>
  <si>
    <t>Lot 2/Лот 2</t>
  </si>
  <si>
    <t>Lot 3/Лот 3</t>
  </si>
  <si>
    <t>Lot 4/Лот 4</t>
  </si>
  <si>
    <t>+38 066 914 64 37</t>
  </si>
  <si>
    <t>stanislav.romanovskyi@drc.ngo</t>
  </si>
  <si>
    <t>Note 1: All received and accepted bids will be evaluated based on the total amount of individual LOTs (LOT1 / LOT2/LOT3/LOT4).</t>
  </si>
  <si>
    <t>Примітка 1: Усі отримані та прийняті пропозиції будуть оцінюватися за загальною сумою окремих ЛОТів (ЛОТ1 / ЛОТ2/ЛОТ3/ЛОТ4).</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</si>
  <si>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</si>
  <si>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</si>
  <si>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scheme val="minor"/>
      </rPr>
      <t xml:space="preserve">ВАЖЛИВА ІНФОРМАЦІЯ ЩОДО ЦЬОГО ЗАПИТУ: 
</t>
    </r>
    <r>
      <rPr>
        <sz val="11"/>
        <color rgb="FF000000"/>
        <rFont val="Calibri"/>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</si>
  <si>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</si>
  <si>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Request For Quotation / Запит цінових пропозицій № RFQ-UKR-00402140-
0040148</t>
  </si>
  <si>
    <t xml:space="preserve"> 1 Slyusarny Lane, Kharkiv, Ukraine, 61003 | 
 провулок Слюсарний 1, м. Харків, Україна, 61003</t>
  </si>
  <si>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No. RFQ-UKR-00402140-0040148</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</si>
  <si>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RFQ-UKR-00402140-0040148</t>
    </r>
  </si>
  <si>
    <t>RFQ-UKR-00402140-0040148</t>
  </si>
  <si>
    <t>7 calendar days after PO is signed /
7 календарних днів після підписання Договора</t>
  </si>
  <si>
    <r>
      <rPr>
        <b/>
        <sz val="12"/>
        <rFont val="Calibri"/>
        <family val="2"/>
        <charset val="204"/>
        <scheme val="minor"/>
      </rPr>
      <t>Метрична рулетка з довжиною стрічки 5 м</t>
    </r>
    <r>
      <rPr>
        <sz val="12"/>
        <rFont val="Calibri"/>
        <family val="2"/>
        <charset val="204"/>
        <scheme val="minor"/>
      </rPr>
      <t xml:space="preserve"> і шириною 25 мм, оснащена надійним пружинним механізмом втягування та автоматичною фіксацією стрічки. Рулетка призначена для інтенсивного використання та має п’ять місць посилення для підвищеної стійкості до ударів і падінь.. </t>
    </r>
    <r>
      <rPr>
        <b/>
        <sz val="12"/>
        <rFont val="Calibri"/>
        <family val="2"/>
        <charset val="204"/>
        <scheme val="minor"/>
      </rPr>
      <t>Ціна включно з доставкою.</t>
    </r>
    <r>
      <rPr>
        <sz val="12"/>
        <rFont val="Calibri"/>
        <family val="2"/>
        <charset val="204"/>
        <scheme val="minor"/>
      </rPr>
      <t xml:space="preserve"> /                                                                                                                                                      </t>
    </r>
    <r>
      <rPr>
        <b/>
        <sz val="12"/>
        <rFont val="Calibri"/>
        <family val="2"/>
        <charset val="204"/>
        <scheme val="minor"/>
      </rPr>
      <t>Metric measuring tape with a 5 m</t>
    </r>
    <r>
      <rPr>
        <sz val="12"/>
        <rFont val="Calibri"/>
        <family val="2"/>
        <charset val="204"/>
        <scheme val="minor"/>
      </rPr>
      <t xml:space="preserve"> blade length and 25 mm blade width, equipped with a reliable spring-return retraction mechanism and an automatic blade lock. The tape measure shall be designed for heavy-duty use and reinforced at five impact points for enhanced resistance to shocks and drops. . </t>
    </r>
    <r>
      <rPr>
        <b/>
        <sz val="12"/>
        <rFont val="Calibri"/>
        <family val="2"/>
        <charset val="204"/>
        <scheme val="minor"/>
      </rPr>
      <t>Price includes shipping</t>
    </r>
  </si>
  <si>
    <t>Набір/set</t>
  </si>
  <si>
    <r>
      <rPr>
        <b/>
        <sz val="12"/>
        <rFont val="Calibri"/>
        <family val="2"/>
        <charset val="204"/>
        <scheme val="minor"/>
      </rPr>
      <t>Водонепроникний універсальний рюкзак з відділенням для ноутбука.</t>
    </r>
    <r>
      <rPr>
        <sz val="12"/>
        <rFont val="Calibri"/>
        <family val="2"/>
        <charset val="204"/>
        <scheme val="minor"/>
      </rPr>
      <t xml:space="preserve"> </t>
    </r>
    <r>
      <rPr>
        <b/>
        <sz val="12"/>
        <rFont val="Calibri"/>
        <family val="2"/>
        <charset val="204"/>
        <scheme val="minor"/>
      </rPr>
      <t xml:space="preserve">Ціна включно з доставкою.
</t>
    </r>
    <r>
      <rPr>
        <sz val="12"/>
        <rFont val="Calibri"/>
        <family val="2"/>
        <charset val="204"/>
        <scheme val="minor"/>
      </rPr>
      <t xml:space="preserve">Колір: чорний/синій
Особливості: захист від крадіжки, водостійкість, вміщує документи формату А4, підходить для 17-дюймового ноутбука
Матеріал: тканина «Оксфорд»
Склад: 100% поліестер
Задня панель: жорстка
Застібка: блискавка
Відділення: 2–3 основні відділення та щонайменше 3 додаткові кишені
Візерунок: однотонний
Об’єм: 22 л
Додаткові особливості: водостійка тканина «Оксфорд», вентильована задня панель, прихована кишеня
Розміри (Д × Ш × В): 30,5 × 17 × 47 см
Вага: до 0,7 кг /                                                                                                                                                       </t>
    </r>
    <r>
      <rPr>
        <b/>
        <sz val="12"/>
        <rFont val="Calibri"/>
        <family val="2"/>
        <charset val="204"/>
        <scheme val="minor"/>
      </rPr>
      <t xml:space="preserve">Waterproof, versatile backpack with a laptop compartment. The price includes delivery.
</t>
    </r>
    <r>
      <rPr>
        <sz val="12"/>
        <rFont val="Calibri"/>
        <family val="2"/>
        <charset val="204"/>
        <scheme val="minor"/>
      </rPr>
      <t>Color: Black/Blue
Features: Anti-theft, water-resistant, fits A4 documents, suitable for a 17-inch laptop
Material: Oxford fabric
Composition: 100% polyester
Back panel: Rigid
Closure: Zipper
Compartments: 2–3 main compartments and at least 3 additional pockets
Pattern: Solid color
Capacity: 22 L
Additional features: Water-resistant Oxford fabric, ventilated back panel, concealed pocket
Dimensions (L × W × H): 30.5 × 17 × 47 cm
Weight: up to 0.7 kg</t>
    </r>
  </si>
  <si>
    <r>
      <rPr>
        <b/>
        <sz val="12"/>
        <rFont val="Calibri"/>
        <family val="2"/>
        <charset val="204"/>
        <scheme val="minor"/>
      </rPr>
      <t>Куртка з капюшоном із софтшелу</t>
    </r>
    <r>
      <rPr>
        <sz val="12"/>
        <rFont val="Calibri"/>
        <family val="2"/>
        <charset val="204"/>
        <scheme val="minor"/>
      </rPr>
      <t xml:space="preserve">
Призначення: Захист від загального промислового забруднення та вологи.
Сезон: Міжсезонний
Колекція: Alfa
Матеріал: Софтшел
Склад: 100% поліестер
Щільність тканини: 300 г/м²
Колір: Сірий
Відповідність стандарту: ДСТУ EN ISO 13688:2016
Країна походження: Україна
Розмір: XL
Додаткова особливість: Нарукавні петлі на липучках (Velcro) для кріплення знаків розрізнення. . </t>
    </r>
    <r>
      <rPr>
        <b/>
        <sz val="12"/>
        <rFont val="Calibri"/>
        <family val="2"/>
        <charset val="204"/>
        <scheme val="minor"/>
      </rPr>
      <t xml:space="preserve">Ціна включно з доставкою. </t>
    </r>
    <r>
      <rPr>
        <sz val="12"/>
        <rFont val="Calibri"/>
        <family val="2"/>
        <charset val="204"/>
        <scheme val="minor"/>
      </rPr>
      <t xml:space="preserve">/                                                                                                                                                       </t>
    </r>
    <r>
      <rPr>
        <b/>
        <sz val="12"/>
        <rFont val="Calibri"/>
        <family val="2"/>
        <charset val="204"/>
        <scheme val="minor"/>
      </rPr>
      <t>Hooded Softshell Jacket</t>
    </r>
    <r>
      <rPr>
        <sz val="12"/>
        <rFont val="Calibri"/>
        <family val="2"/>
        <charset val="204"/>
        <scheme val="minor"/>
      </rPr>
      <t xml:space="preserve">
Purpose: Protection against general industrial contamination and moisture.
Season: Mid-season
Collection: Alfa
Material: Softshell
Composition: 100% polyester
Fabric density: 300 g/m²
Color: Grey
Compliance: DSTU EN ISO 13688:2016
Country of origin: Ukraine
Size: XL
Additional feature: Hook-and-loop (Velcro) patches on the sleeves for insignia attachment. </t>
    </r>
    <r>
      <rPr>
        <b/>
        <sz val="12"/>
        <rFont val="Calibri"/>
        <family val="2"/>
        <charset val="204"/>
        <scheme val="minor"/>
      </rPr>
      <t xml:space="preserve">The price includes delivery. </t>
    </r>
  </si>
  <si>
    <r>
      <rPr>
        <b/>
        <sz val="12"/>
        <rFont val="Calibri"/>
        <family val="2"/>
        <charset val="204"/>
        <scheme val="minor"/>
      </rPr>
      <t>Мікрометр</t>
    </r>
    <r>
      <rPr>
        <sz val="12"/>
        <rFont val="Calibri"/>
        <family val="2"/>
        <charset val="204"/>
        <scheme val="minor"/>
      </rPr>
      <t xml:space="preserve">
Механічний мікрометр з діапазоном вимірювання 0–25 мм і точністю 0,01 мм, призначений для високоточного вимірювання лінійних розмірів. Прилад повинен бути оснащений фіксатором шпинделя для надійного утримання вимірюваного об’єкта та храповим упором для забезпечення постійного вимірювального зусилля.
У комплект поставки входять:
механічний мікрометр;
регулювальний ключ;
захисний футляр для зберігання. </t>
    </r>
    <r>
      <rPr>
        <b/>
        <sz val="12"/>
        <rFont val="Calibri"/>
        <family val="2"/>
        <charset val="204"/>
        <scheme val="minor"/>
      </rPr>
      <t>Ціна включно з доставкою.</t>
    </r>
    <r>
      <rPr>
        <sz val="12"/>
        <rFont val="Calibri"/>
        <family val="2"/>
        <charset val="204"/>
        <scheme val="minor"/>
      </rPr>
      <t xml:space="preserve"> /                                                                                                                                                      </t>
    </r>
    <r>
      <rPr>
        <b/>
        <sz val="12"/>
        <rFont val="Calibri"/>
        <family val="2"/>
        <charset val="204"/>
        <scheme val="minor"/>
      </rPr>
      <t>Micrometer</t>
    </r>
    <r>
      <rPr>
        <sz val="12"/>
        <rFont val="Calibri"/>
        <family val="2"/>
        <charset val="204"/>
        <scheme val="minor"/>
      </rPr>
      <t xml:space="preserve">
Mechanical micrometer with a measuring range of 0–25 mm and an accuracy of 0.01 mm, designed for high-precision measurement of linear dimensions.The instrument shall feature a spindle lock for secure measurement retention and a ratchet stop to ensure consistent measuring force.
The delivery set shall include:
mechanical micrometer;
adjustment wrench;
protective storage case . </t>
    </r>
    <r>
      <rPr>
        <b/>
        <sz val="12"/>
        <rFont val="Calibri"/>
        <family val="2"/>
        <charset val="204"/>
        <scheme val="minor"/>
      </rPr>
      <t>Price includes shipping</t>
    </r>
  </si>
  <si>
    <r>
      <rPr>
        <b/>
        <sz val="12"/>
        <rFont val="Calibri"/>
        <family val="2"/>
        <charset val="204"/>
        <scheme val="minor"/>
      </rPr>
      <t>Скловолоконна рулетка довжиною 50 м</t>
    </r>
    <r>
      <rPr>
        <sz val="12"/>
        <rFont val="Calibri"/>
        <family val="2"/>
        <charset val="204"/>
        <scheme val="minor"/>
      </rPr>
      <t xml:space="preserve">, призначена для вимірювання на великі відстані. Рулетка повинна мати чітку односторонню шкалу та механізм ручного змотування з обертовою ручкою. </t>
    </r>
    <r>
      <rPr>
        <b/>
        <sz val="12"/>
        <rFont val="Calibri"/>
        <family val="2"/>
        <charset val="204"/>
        <scheme val="minor"/>
      </rPr>
      <t>Ціна включно з доставкою.</t>
    </r>
    <r>
      <rPr>
        <sz val="12"/>
        <rFont val="Calibri"/>
        <family val="2"/>
        <charset val="204"/>
        <scheme val="minor"/>
      </rPr>
      <t xml:space="preserve"> /                                                                                                                                                      Measuring Tape
</t>
    </r>
    <r>
      <rPr>
        <b/>
        <sz val="12"/>
        <rFont val="Calibri"/>
        <family val="2"/>
        <charset val="204"/>
        <scheme val="minor"/>
      </rPr>
      <t>50 m fiberglass measuring</t>
    </r>
    <r>
      <rPr>
        <sz val="12"/>
        <rFont val="Calibri"/>
        <family val="2"/>
        <charset val="204"/>
        <scheme val="minor"/>
      </rPr>
      <t xml:space="preserve"> tape designed for long-distance measurements. The tape shall feature a clear single-sided scale and a manual rewind mechanism with a rotating handle . </t>
    </r>
    <r>
      <rPr>
        <b/>
        <sz val="12"/>
        <rFont val="Calibri"/>
        <family val="2"/>
        <charset val="204"/>
        <scheme val="minor"/>
      </rPr>
      <t>Price includes shipping</t>
    </r>
  </si>
  <si>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</si>
  <si>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</si>
  <si>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t>All received and accepted bids will be evaluated by the bid amount for each individual Lot.</t>
  </si>
  <si>
    <t>Всі отримані та акцептовані пропозиції будуть оцінюватися за сумою пропозиції по кожному окремому Лоту.</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</si>
  <si>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</si>
  <si>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received and accepted bids will be evaluated based on the total bid amount for each individual Lot as follows:</t>
  </si>
  <si>
    <t>Всі отримані та прийняті пропозиції будуть оцінюватися за загальною сумою пропозиції по кожному окремому Лоту наступним чином:</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</si>
  <si>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</si>
  <si>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</si>
  <si>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Request for Quotation Form (RFQ) in DRC format – must be fully completed, signed, and stamped.</t>
    </r>
    <r>
      <rPr>
        <b/>
        <u/>
        <sz val="10"/>
        <color rgb="FF000000"/>
        <rFont val="Calibri"/>
        <family val="2"/>
        <charset val="204"/>
        <scheme val="minor"/>
      </rPr>
      <t xml:space="preserve">
</t>
    </r>
    <r>
      <rPr>
        <b/>
        <sz val="10"/>
        <color rgb="FF000000"/>
        <rFont val="Calibri"/>
        <family val="2"/>
        <charset val="204"/>
        <scheme val="minor"/>
      </rPr>
      <t>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</si>
  <si>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1.Форма запиту цінових пропозиції  RFQ   у редакції DRC  - заповити усі розділи повністю, підписати, завірити печаткою;</t>
    </r>
    <r>
      <rPr>
        <b/>
        <u/>
        <sz val="10"/>
        <color rgb="FF222222"/>
        <rFont val="Calibri"/>
        <family val="2"/>
        <charset val="204"/>
        <scheme val="minor"/>
      </rPr>
      <t xml:space="preserve">
</t>
    </r>
    <r>
      <rPr>
        <b/>
        <sz val="10"/>
        <color rgb="FF222222"/>
        <rFont val="Calibri"/>
        <family val="2"/>
        <charset val="204"/>
        <scheme val="minor"/>
      </rPr>
      <t>2. Додаток А. Загальні умови контракту ДРБ - підписати, завірити печаткою;
3. Додаток B. Кодекс поведінки постачальника - підписати, завірити печаткою;
4.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</si>
  <si>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</si>
  <si>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</si>
  <si>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</si>
  <si>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</si>
  <si>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</si>
  <si>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</si>
  <si>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</si>
  <si>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r>
      <rPr>
        <b/>
        <sz val="12"/>
        <rFont val="Calibri"/>
        <family val="2"/>
        <charset val="204"/>
        <scheme val="minor"/>
      </rPr>
      <t xml:space="preserve">Налобний ліхтар Fenix  або аналог.
</t>
    </r>
    <r>
      <rPr>
        <sz val="12"/>
        <rFont val="Calibri"/>
        <family val="2"/>
        <charset val="204"/>
        <scheme val="minor"/>
      </rPr>
      <t xml:space="preserve">Компактний налобний ліхтар із міцним корпусом, що підтримує режими білого та червоного світла, включаючи режим миготливого сигналу. Максимальна світловіддача повинна становити 700 люменів, дальність світлового променя — до 115 м, а загальна кількість режимів освітлення — 6. Усі функції, включаючи увімкнення/вимкнення та вибір яскравості, повинні керуватися за допомогою однієї кнопки управління. Налобний ліхтар повинен забезпечувати захист від води та пилу за стандартом IP68 (занурення на глибину до 2 м) та витримувати падіння з висоти до 2 м. Пристрій повинен живитися від одного літій-іонного акумулятора типу 16340, що підтримує швидку зарядку через вбудований порт USB Type-C. У комплект поставки входять: налобний ліхтар; акумулятор; зарядний кабель USB Type-C; запасне ущільнювальне кільце (O-ring). /                                                                                                                                                       </t>
    </r>
    <r>
      <rPr>
        <b/>
        <sz val="12"/>
        <rFont val="Calibri"/>
        <family val="2"/>
        <charset val="204"/>
        <scheme val="minor"/>
      </rPr>
      <t xml:space="preserve">Fenix headlamp or equivalent.
</t>
    </r>
    <r>
      <rPr>
        <sz val="12"/>
        <rFont val="Calibri"/>
        <family val="2"/>
        <charset val="204"/>
        <scheme val="minor"/>
      </rPr>
      <t>A compact headlamp with a durable housing that supports white and red light modes, including a strobe mode. The maximum light output must be 700 lumens, the beam distance up to 115 m, and the total number of lighting modes 6. All functions, including on/off and brightness selection, must be controlled using a single button. The headlamp must provide IP68-rated protection against water and dust (submersion to a depth of up to 2 m) and withstand drops from a height of up to 2 m. The device must be powered by a single 16340 lithium-ion battery that supports fast charging via a built-in USB Type-C port.
The package includes: headlamp; battery; USB Type-C charging cable; spare O-ring.</t>
    </r>
  </si>
  <si>
    <r>
      <rPr>
        <b/>
        <sz val="12"/>
        <rFont val="Calibri"/>
        <family val="2"/>
        <charset val="204"/>
        <scheme val="minor"/>
      </rPr>
      <t xml:space="preserve">Набір бурів і зубил  6 шт. в чохлі. Ціна включно з доставкою.
</t>
    </r>
    <r>
      <rPr>
        <sz val="12"/>
        <rFont val="Calibri"/>
        <family val="2"/>
        <charset val="204"/>
        <scheme val="minor"/>
      </rPr>
      <t xml:space="preserve">Набір із 6 аксесуарів SDS+, призначений для свердління, демонтажу та прокладання каналів у бетоні, цеглі та камені.
До складу набору входять:
чотири свердла довжиною не менше 160 мм діаметром 6, 8, 10 та 12 мм;
один загострений долото (14 × 250 мм);
один плоский долото (14 × 250 × 20 мм). /                                                                                                                                                       </t>
    </r>
    <r>
      <rPr>
        <b/>
        <sz val="12"/>
        <rFont val="Calibri"/>
        <family val="2"/>
        <charset val="204"/>
        <scheme val="minor"/>
      </rPr>
      <t>Drill bit and chisel set in a case, or equivalent. The price includes delivery.</t>
    </r>
    <r>
      <rPr>
        <sz val="12"/>
        <rFont val="Calibri"/>
        <family val="2"/>
        <charset val="204"/>
        <scheme val="minor"/>
      </rPr>
      <t xml:space="preserve">
A set of 6 SDS+ accessories designed for drilling, demolition, and cutting channels in concrete, brick, and stone.
The set includes:
four drill bits at least 160 mm long with diameters of 6, 8, 10, and 12 mm;
one pointed chisel (14 × 250 mm);
one flat chisel (14 × 250 × 20 mm).</t>
    </r>
  </si>
  <si>
    <r>
      <rPr>
        <b/>
        <sz val="12"/>
        <rFont val="Calibri"/>
        <family val="2"/>
        <charset val="204"/>
        <scheme val="minor"/>
      </rPr>
      <t xml:space="preserve">Комплект акумуляторів та зарядного пристрою "Акумуляторна батарея Dnipro-M  (2 шт.) + Зарядний пристрій " (для позицій 4, 5) або аналог. Ціна включно з доставкою.
</t>
    </r>
    <r>
      <rPr>
        <sz val="12"/>
        <rFont val="Calibri"/>
        <family val="2"/>
        <charset val="204"/>
        <scheme val="minor"/>
      </rPr>
      <t xml:space="preserve">Комплект джерел живлення, сумісний з позиціями 4, 5, що складається з:
2 × літій-іонних акумуляторів, кожен з яких має ємність не менше 2 А·год;
сумісного зарядного пристрою з робочою напругою 40 В.
Акумулятори повинні підтримувати швидку зарядку та бути оснащені:
вбудованим індикатором рівня заряду; захистом від перегріву; захистом від короткого замикання; захистом від перезарядження; захистом від глибокого розрядження.
Маса кожного акумулятора: не менше 0,7 кг.
Зарядний пристрій повинен забезпечувати: мінімальний вихідний струм 2 А; повне заряджання акумулятора ємністю 2 А·год протягом 75 хвилин або менше; індикатор стану заряджання; функцію індикації несправностей.
У комплект поставки повинні входити:
два акумулятори; зарядний пристрій; супровідна документація. /                                                                                                                                                       </t>
    </r>
    <r>
      <rPr>
        <b/>
        <sz val="12"/>
        <rFont val="Calibri"/>
        <family val="2"/>
        <charset val="204"/>
        <scheme val="minor"/>
      </rPr>
      <t>“Dnipro-M  Rechargeable Battery Pack (2 pcs.) +  Charger” battery and charger set (for items 4, 5) or equivalent. The price includes delivery.</t>
    </r>
    <r>
      <rPr>
        <sz val="12"/>
        <rFont val="Calibri"/>
        <family val="2"/>
        <charset val="204"/>
        <scheme val="minor"/>
      </rPr>
      <t xml:space="preserve">
Power supply kit compatible with items 4 and 5, consisting of:
2 × lithium-ion batteries, each with a capacity of at least 2 Ah;
a compatible charger with an operating voltage of 40 V.
The batteries must support fast charging and be equipped with:
a built-in charge level indicator; overheating protection; short-circuit protection; overcharge protection; deep-discharge protection.
Weight of each battery: not less than 0.7 kg.
The charger must provide: a minimum output current of 2 A; full charging of a 2 Ah battery within 75 minutes or less; a charging status indicator; and a fault indication function.
The scope of delivery must include:
two batteries; a charger; and accompanying documentation.</t>
    </r>
  </si>
  <si>
    <r>
      <rPr>
        <b/>
        <sz val="12"/>
        <rFont val="Calibri"/>
        <family val="2"/>
        <charset val="204"/>
        <scheme val="minor"/>
      </rPr>
      <t>Аккумуляторний перфоратор "Dnipro-M " або аналог.</t>
    </r>
    <r>
      <rPr>
        <sz val="12"/>
        <rFont val="Calibri"/>
        <family val="2"/>
        <charset val="204"/>
        <scheme val="minor"/>
      </rPr>
      <t xml:space="preserve">
Напруга акумулятора: 	40 В
Тип двигуна: 	безщітковий
KickBack Control: 	є
Регулювання удару: 	є
Сила удару: 	3,8 Дж
Кількість ударів: 	0-5100 уд/хв
Кількість обертів холостого ходу: 	0-1050 об/хв
Тип перфоратора: 	акумуляторний
Режим удару: є
Режим свердління з ударом: є
Робочий момент запобіжної муфти: немає
Діаметр свердління бур: бетон	28 мм
Наявність антивібрації: так </t>
    </r>
    <r>
      <rPr>
        <b/>
        <sz val="12"/>
        <rFont val="Calibri"/>
        <family val="2"/>
        <charset val="204"/>
        <scheme val="minor"/>
      </rPr>
      <t>Ціна включно з доставкою.</t>
    </r>
    <r>
      <rPr>
        <sz val="12"/>
        <rFont val="Calibri"/>
        <family val="2"/>
        <charset val="204"/>
        <scheme val="minor"/>
      </rPr>
      <t xml:space="preserve"> /                                                                                                                                                      </t>
    </r>
    <r>
      <rPr>
        <b/>
        <sz val="12"/>
        <rFont val="Calibri"/>
        <family val="2"/>
        <charset val="204"/>
        <scheme val="minor"/>
      </rPr>
      <t>“Dnipro-M ” Cordless Hammer Drill or Equivalent.</t>
    </r>
    <r>
      <rPr>
        <sz val="12"/>
        <rFont val="Calibri"/>
        <family val="2"/>
        <charset val="204"/>
        <scheme val="minor"/>
      </rPr>
      <t xml:space="preserve">
Battery voltage:     40 V
Motor type:     brushless
KickBack Control:     yes
Impact adjustment:     yes
Impact energy:     3.8 J
Impact rate:     0–5,100 impacts/min
No-load speed:     0–1,050 rpm
Hammer drill type:     cordless
Hammer mode:     yes
Hammer drilling mode:     yes
Safety clutch operating torque:     none
Drill bit diameter (concrete):     28 mm
Anti-vibration feature:     yes. </t>
    </r>
    <r>
      <rPr>
        <b/>
        <sz val="12"/>
        <rFont val="Calibri"/>
        <family val="2"/>
        <charset val="204"/>
        <scheme val="minor"/>
      </rPr>
      <t>The price includes delivery.</t>
    </r>
  </si>
  <si>
    <r>
      <rPr>
        <b/>
        <sz val="12"/>
        <rFont val="Calibri"/>
        <family val="2"/>
        <charset val="204"/>
        <scheme val="minor"/>
      </rPr>
      <t>Акумуляторний перфоратор "Dnipro-M " або аналог.</t>
    </r>
    <r>
      <rPr>
        <sz val="12"/>
        <rFont val="Calibri"/>
        <family val="2"/>
        <charset val="204"/>
        <scheme val="minor"/>
      </rPr>
      <t xml:space="preserve">
Компактний акумуляторний перфоратор з патроном SDS+ та енергоефективним безщітковим двигуном напругою 20 В.
Інструмент працює у трьох режимах:
свердління;
ударне свердління;
дряпання.
Енергія удару становить 1,7 Дж.
Максимальна продуктивність свердління:
бетон: до 22 мм;
дерево: до 35 мм;
сталь: до 13 мм. </t>
    </r>
    <r>
      <rPr>
        <b/>
        <sz val="12"/>
        <rFont val="Calibri"/>
        <family val="2"/>
        <charset val="204"/>
        <scheme val="minor"/>
      </rPr>
      <t>Ціна включно з доставкою.</t>
    </r>
    <r>
      <rPr>
        <sz val="12"/>
        <rFont val="Calibri"/>
        <family val="2"/>
        <charset val="204"/>
        <scheme val="minor"/>
      </rPr>
      <t xml:space="preserve"> /                                                                                                                                                      </t>
    </r>
    <r>
      <rPr>
        <b/>
        <sz val="12"/>
        <rFont val="Calibri"/>
        <family val="2"/>
        <charset val="204"/>
        <scheme val="minor"/>
      </rPr>
      <t>“Dnipro-M ” Cordless Hammer Drill or Equivalent.</t>
    </r>
    <r>
      <rPr>
        <sz val="12"/>
        <rFont val="Calibri"/>
        <family val="2"/>
        <charset val="204"/>
        <scheme val="minor"/>
      </rPr>
      <t xml:space="preserve">
A compact cordless hammer drill with an SDS+ chuck and an energy-efficient 20-volt brushless motor.
The tool operates in three modes:
drilling;
hammer drilling;
chiseling.
The impact energy is 1.7 J.
Maximum drilling capacity:
concrete: up to 22 mm;
wood: up to 35 mm;
steel: up to 13 mm.  . </t>
    </r>
    <r>
      <rPr>
        <b/>
        <sz val="12"/>
        <rFont val="Calibri"/>
        <family val="2"/>
        <charset val="204"/>
        <scheme val="minor"/>
      </rPr>
      <t>The price includes delivery.</t>
    </r>
  </si>
  <si>
    <r>
      <rPr>
        <b/>
        <sz val="12"/>
        <rFont val="Calibri"/>
        <family val="2"/>
        <charset val="204"/>
        <scheme val="minor"/>
      </rPr>
      <t xml:space="preserve">Лазерний далекомір Leica або аналог. 
Ціна включно з доставкою.
</t>
    </r>
    <r>
      <rPr>
        <sz val="12"/>
        <rFont val="Calibri"/>
        <family val="2"/>
        <charset val="204"/>
        <scheme val="minor"/>
      </rPr>
      <t xml:space="preserve">Точність: 	± 1.0 мм; Діапазон роботи: 	0.05 – 150 м; Одиниці вимірювання: м, фут, дюйм; Розмір лазерної плями: 6 мм на 10 м, 30 мм на 50 м, 60 мм на 100 м; Датчик нахилу, вимірювання кутів: Так; Діапазон кутових вимірів: 360°/-64°..90°; Вимірювання площі, об’єму: Так; Кутова точність	: ±0.2°; Візир зі збільшенням: 4х; Безперервні виміри: Так; Таймер автоспуску: Так; Непрямі піфагорівські виміри: Так; Багатофункціональна позиційна скоба: Так; Додавання / віднімання: 	Так; Непрямі вимірювання з датчиком нахилу: Так; Збереження вимірів: 20 останніх значень; Інтерфейси: 	Bluetooth® Smart v4.0; Дисплей: 	Кольоровий, поворотний; Автоматичне підсвічування дисплея та клавіатури: 	Так; Батареї	тип:  АА 2 х 1.5 V; Кількість вимірів на один комплект батарей: 	до 4 000; Час роботи: 	до 8 год; Клас лазера: 	2; Робоча температура: 	-10°..+50°C Гарантия производителя не менее 12 месяцев. /                                                                                                                                                       </t>
    </r>
    <r>
      <rPr>
        <b/>
        <sz val="12"/>
        <rFont val="Calibri"/>
        <family val="2"/>
        <charset val="204"/>
        <scheme val="minor"/>
      </rPr>
      <t>Leica  laser rangefinder or equivalent. Price includes shipping.</t>
    </r>
    <r>
      <rPr>
        <sz val="12"/>
        <rFont val="Calibri"/>
        <family val="2"/>
        <charset val="204"/>
        <scheme val="minor"/>
      </rPr>
      <t xml:space="preserve">
Accuracy:     ± 1.0 mm; Operating range:     0.05 – 150 m; Units of measurement: m, ft, in; Laser spot size: 6 mm at 10 m, 30 mm at 50 m, 60 mm at 100 m; Tilt sensor, angle measurement: Yes; Angle measurement range: 360°/-64° to 90°; Area and volume measurement: Yes; Angular accuracy	: ±0.2°; Magnified sight: 4x; Continuous measurements: Yes; Self-timer: Yes; Indirect Pythagorean measurements: Yes; Multifunctional positioning bracket: Yes; Addition/subtraction:     Yes; Indirect measurements with tilt sensor: Yes; Measurement storage: Last 20 values; Interfaces:     Bluetooth® Smart v4.0; Display:     Color, rotatable; Automatic display and keypad backlight:     Yes; Batteries	Type:  2 x AA 1.5 V; Number of measurements per set of batteries:     up to 4,000; Operating time:     up to 8 hours; Laser class:     2; Operating temperature:     -10° to +50°C Manufacturer’s warranty of at least 12 months.</t>
    </r>
  </si>
  <si>
    <r>
      <rPr>
        <b/>
        <sz val="12"/>
        <rFont val="Calibri"/>
        <family val="2"/>
        <charset val="204"/>
        <scheme val="minor"/>
      </rPr>
      <t xml:space="preserve">Лазерний далекомір Bosch  або аналог. 
Ціна включно з доставкою.
</t>
    </r>
    <r>
      <rPr>
        <sz val="12"/>
        <rFont val="Calibri"/>
        <family val="2"/>
        <charset val="204"/>
        <scheme val="minor"/>
      </rPr>
      <t xml:space="preserve">Профессиональный лазерный дальномер (цифровая рулетка) с диапазоном измерения 0,08–150 м, типовой точностью ±1,5 мм и возможностью измерения угла наклона в диапазоне 0–360° (4 × 90°) с точностью ±0,2°. Устройство должно быть оснащено встроенным цифровым видоискателем, встроенным модулем Bluetooth 4.2 Low Energy для беспроводной передачи данных, встроенной памятью, способной хранить 50 измерений, и красным лазером класса 2 (650 нм, &lt;1 мВт). Прочный корпус должен обеспечивать степень защиты IP54 от пыли и брызг воды, выдерживать падения с высоты до 1 м и иметь резьбу для штатива 1/4". Устройство питается от литий-ионного аккумулятора напряжением 3,6 В и ёмкостью 3120 мА·ч.
В стандартную комплектацию поставки входят:
лазерный дальномер — 1 шт.;
защитный чехол для переноски;
ремешок для переноски.
Гарантия не менее 12 месяцев. /                                                                                                                                                       </t>
    </r>
    <r>
      <rPr>
        <b/>
        <sz val="12"/>
        <rFont val="Calibri"/>
        <family val="2"/>
        <charset val="204"/>
        <scheme val="minor"/>
      </rPr>
      <t>Bosch laser rangefinder  or equivalent. Price includes shipping.</t>
    </r>
    <r>
      <rPr>
        <sz val="12"/>
        <rFont val="Calibri"/>
        <family val="2"/>
        <charset val="204"/>
        <scheme val="minor"/>
      </rPr>
      <t xml:space="preserve">
Professional laser distance meter (digital tape measure) with a measuring range of 0.08–150 m, typical accuracy of ±1.5 mm, and inclination measurement capability within 0–360° (4 × 90°) with an accuracy of ±0.2°. The device shall be equipped with an integrated digital viewfinder, built-in Bluetooth 4.2 Low Energy for wireless data transfer, internal memory capable of storing 50 measurements, and a Class 2 red laser (650 nm, &lt;1 mW). The rugged housing shall provide IP54 protection against dust and water splashes, withstand drops from up to 1 m, and feature a 1/4" tripod thread. The device shall be powered by a 3.6 V, 3120 mAh Li-Ion rechargeable battery.
The standard delivery set shall include:
laser distance meter – 1 pc;
protective carrying case;
carrying strap.
The standard manufacturer's warranty shall be at least 12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</si>
</sst>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u/>
      <sz val="11"/>
      <color theme="1"/>
      <name val="Calibri"/>
      <family val="2"/>
      <charset val="204"/>
      <scheme val="minor"/>
    </font>
    <font>
      <b/>
      <sz val="14"/>
      <color theme="1"/>
      <name val="Calibri"/>
      <family val="2"/>
      <charset val="204"/>
      <scheme val="minor"/>
    </font>
    <font>
      <b/>
      <sz val="36"/>
      <color theme="1"/>
      <name val="Calibri"/>
      <family val="2"/>
      <charset val="204"/>
      <scheme val="minor"/>
    </font>
    <font>
      <i/>
      <sz val="11"/>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b/>
      <sz val="20"/>
      <color theme="1"/>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b/>
      <sz val="12"/>
      <name val="Calibri"/>
      <family val="2"/>
      <charset val="204"/>
      <scheme val="minor"/>
    </font>
    <font>
      <sz val="11"/>
      <color rgb="FF000000"/>
      <name val="Calibri"/>
      <scheme val="minor"/>
    </font>
    <font>
      <b/>
      <u/>
      <sz val="11"/>
      <color rgb="FF000000"/>
      <name val="Calibri"/>
      <scheme val="minor"/>
    </font>
    <font>
      <u/>
      <sz val="11"/>
      <color rgb="FF000000"/>
      <name val="Calibri"/>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37">
    <xf numFmtId="0" fontId="0" fillId="0" borderId="0" xfId="0"/>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1" fillId="0" borderId="1" xfId="0" applyFont="1" applyBorder="1" applyAlignment="1">
      <alignment horizontal="center" vertical="center" wrapText="1"/>
    </xf>
    <xf numFmtId="0" fontId="0" fillId="0" borderId="0" xfId="0" applyAlignment="1">
      <alignment horizontal="left" vertical="top"/>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8" fillId="0" borderId="5" xfId="0" applyFont="1" applyBorder="1" applyAlignment="1">
      <alignment horizontal="left"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3" xfId="0" applyBorder="1" applyAlignment="1">
      <alignment horizontal="center" vertical="center" wrapText="1"/>
    </xf>
    <xf numFmtId="0" fontId="1" fillId="0" borderId="13" xfId="0" applyFont="1" applyBorder="1" applyAlignment="1">
      <alignment horizontal="center" vertical="center" wrapText="1"/>
    </xf>
    <xf numFmtId="0" fontId="0" fillId="0" borderId="13" xfId="0" applyBorder="1" applyAlignment="1" applyProtection="1">
      <alignment horizontal="center" vertical="center" wrapText="1"/>
      <protection locked="0"/>
    </xf>
    <xf numFmtId="2" fontId="1"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20" fillId="3" borderId="13" xfId="0" applyFont="1" applyFill="1" applyBorder="1" applyAlignment="1">
      <alignment horizontal="center" vertical="center" wrapText="1"/>
    </xf>
    <xf numFmtId="0" fontId="20" fillId="3" borderId="13" xfId="0" applyFont="1" applyFill="1" applyBorder="1" applyAlignment="1">
      <alignment horizontal="center" vertical="center"/>
    </xf>
    <xf numFmtId="0" fontId="21" fillId="0" borderId="14" xfId="0" applyFont="1" applyBorder="1" applyAlignment="1">
      <alignment horizontal="left" vertical="center" wrapText="1"/>
    </xf>
    <xf numFmtId="0" fontId="24" fillId="0" borderId="14" xfId="0" applyFont="1" applyBorder="1" applyAlignment="1">
      <alignment horizontal="left" vertical="center" wrapText="1"/>
    </xf>
    <xf numFmtId="0" fontId="27" fillId="0" borderId="14" xfId="0" applyFont="1" applyBorder="1" applyAlignment="1">
      <alignment horizontal="left" vertical="top" wrapText="1"/>
    </xf>
    <xf numFmtId="0" fontId="27" fillId="0" borderId="14" xfId="0" applyFont="1" applyBorder="1" applyAlignment="1">
      <alignment horizontal="center" vertical="top" wrapText="1"/>
    </xf>
    <xf numFmtId="0" fontId="22" fillId="0" borderId="14" xfId="0" applyFont="1" applyBorder="1" applyAlignment="1">
      <alignment horizontal="left" vertical="center" wrapText="1"/>
    </xf>
    <xf numFmtId="0" fontId="28" fillId="0" borderId="14" xfId="0" applyFont="1" applyBorder="1" applyAlignment="1">
      <alignment horizontal="left" vertical="top" wrapText="1"/>
    </xf>
    <xf numFmtId="0" fontId="28" fillId="0" borderId="14" xfId="0" applyFont="1" applyBorder="1" applyAlignment="1">
      <alignment horizontal="center" vertical="top" wrapText="1"/>
    </xf>
    <xf numFmtId="0" fontId="25" fillId="0" borderId="14" xfId="0" applyFont="1" applyBorder="1" applyAlignment="1">
      <alignment horizontal="left" vertical="center" wrapText="1"/>
    </xf>
    <xf numFmtId="0" fontId="32" fillId="0" borderId="16" xfId="0" applyFont="1" applyBorder="1" applyAlignment="1">
      <alignment horizontal="left" vertical="center" wrapText="1"/>
    </xf>
    <xf numFmtId="0" fontId="33" fillId="0" borderId="16" xfId="0" applyFont="1" applyBorder="1" applyAlignment="1">
      <alignment horizontal="left" vertical="top" wrapText="1"/>
    </xf>
    <xf numFmtId="0" fontId="0" fillId="0" borderId="13"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2" fontId="0" fillId="0" borderId="7" xfId="0" applyNumberForma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12" xfId="0" applyNumberFormat="1" applyBorder="1" applyAlignment="1" applyProtection="1">
      <alignment horizontal="center" vertical="center" wrapText="1"/>
      <protection locked="0"/>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2" fontId="1" fillId="0" borderId="13" xfId="0" applyNumberFormat="1" applyFont="1" applyBorder="1" applyAlignment="1">
      <alignment horizontal="center" vertical="center" wrapText="1"/>
    </xf>
    <xf numFmtId="2" fontId="1" fillId="0" borderId="16"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right" vertical="center"/>
      <protection locked="0"/>
    </xf>
    <xf numFmtId="0" fontId="11"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1" xfId="0"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1" xfId="0" applyBorder="1"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1" xfId="0" applyBorder="1" applyAlignment="1">
      <alignment horizontal="left" vertical="top"/>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vertical="center" wrapText="1"/>
    </xf>
    <xf numFmtId="49" fontId="0" fillId="0" borderId="1" xfId="0" applyNumberFormat="1" applyBorder="1" applyAlignment="1">
      <alignment vertical="center"/>
    </xf>
    <xf numFmtId="0" fontId="6"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xf numFmtId="49" fontId="15" fillId="3" borderId="1" xfId="0" applyNumberFormat="1" applyFont="1" applyFill="1" applyBorder="1" applyAlignment="1">
      <alignment horizontal="left" vertical="center" wrapText="1"/>
    </xf>
    <xf numFmtId="0" fontId="0" fillId="0" borderId="1" xfId="0" applyBorder="1" applyAlignment="1">
      <alignment horizontal="left" vertical="center"/>
    </xf>
    <xf numFmtId="14" fontId="15" fillId="0" borderId="1" xfId="0" applyNumberFormat="1" applyFont="1" applyBorder="1" applyAlignment="1">
      <alignment horizontal="left" vertical="center"/>
    </xf>
    <xf numFmtId="0" fontId="15" fillId="0" borderId="1" xfId="0" applyFont="1" applyBorder="1" applyAlignment="1">
      <alignment horizontal="left" vertical="center"/>
    </xf>
    <xf numFmtId="0" fontId="9" fillId="0" borderId="0" xfId="0" applyFont="1" applyAlignment="1">
      <alignment horizontal="center" vertical="center"/>
    </xf>
    <xf numFmtId="0" fontId="14" fillId="5" borderId="3" xfId="0" applyFont="1" applyFill="1" applyBorder="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xf>
    <xf numFmtId="0" fontId="17" fillId="0" borderId="15" xfId="0" applyFont="1" applyBorder="1" applyAlignment="1">
      <alignment horizontal="left" vertical="top" wrapText="1"/>
    </xf>
    <xf numFmtId="0" fontId="13" fillId="0" borderId="15"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14" fontId="15" fillId="3" borderId="1" xfId="0" applyNumberFormat="1" applyFont="1" applyFill="1" applyBorder="1" applyAlignment="1">
      <alignment horizontal="left" vertical="center" wrapText="1"/>
    </xf>
    <xf numFmtId="14" fontId="15"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15" fillId="3" borderId="1" xfId="0" applyNumberFormat="1" applyFont="1" applyFill="1" applyBorder="1" applyAlignment="1">
      <alignment horizontal="left" vertical="center"/>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twoCellAnchor editAs="oneCell">
    <xdr:from>
      <xdr:col>17</xdr:col>
      <xdr:colOff>161272</xdr:colOff>
      <xdr:row>30</xdr:row>
      <xdr:rowOff>1154907</xdr:rowOff>
    </xdr:from>
    <xdr:to>
      <xdr:col>17</xdr:col>
      <xdr:colOff>1698172</xdr:colOff>
      <xdr:row>30</xdr:row>
      <xdr:rowOff>4572001</xdr:rowOff>
    </xdr:to>
    <xdr:pic>
      <xdr:nvPicPr>
        <xdr:cNvPr id="4" name="Рисунок 3">
          <a:extLst>
            <a:ext uri="{FF2B5EF4-FFF2-40B4-BE49-F238E27FC236}">
              <a16:creationId xmlns:a16="http://schemas.microsoft.com/office/drawing/2014/main" id="{C29FB7C4-F1A3-89B6-F24B-F5FC5F07B3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390386" y="11779364"/>
          <a:ext cx="1536900" cy="3417094"/>
        </a:xfrm>
        <a:prstGeom prst="rect">
          <a:avLst/>
        </a:prstGeom>
      </xdr:spPr>
    </xdr:pic>
    <xdr:clientData/>
  </xdr:twoCellAnchor>
  <xdr:twoCellAnchor editAs="oneCell">
    <xdr:from>
      <xdr:col>17</xdr:col>
      <xdr:colOff>119743</xdr:colOff>
      <xdr:row>35</xdr:row>
      <xdr:rowOff>783771</xdr:rowOff>
    </xdr:from>
    <xdr:to>
      <xdr:col>17</xdr:col>
      <xdr:colOff>2032529</xdr:colOff>
      <xdr:row>36</xdr:row>
      <xdr:rowOff>317100</xdr:rowOff>
    </xdr:to>
    <xdr:pic>
      <xdr:nvPicPr>
        <xdr:cNvPr id="6" name="Рисунок 5">
          <a:extLst>
            <a:ext uri="{FF2B5EF4-FFF2-40B4-BE49-F238E27FC236}">
              <a16:creationId xmlns:a16="http://schemas.microsoft.com/office/drawing/2014/main" id="{319235CB-C6D5-BD3A-9492-787A1B284C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348857" y="19039114"/>
          <a:ext cx="1912786" cy="3756986"/>
        </a:xfrm>
        <a:prstGeom prst="rect">
          <a:avLst/>
        </a:prstGeom>
      </xdr:spPr>
    </xdr:pic>
    <xdr:clientData/>
  </xdr:twoCellAnchor>
  <xdr:twoCellAnchor editAs="oneCell">
    <xdr:from>
      <xdr:col>17</xdr:col>
      <xdr:colOff>76200</xdr:colOff>
      <xdr:row>43</xdr:row>
      <xdr:rowOff>1491343</xdr:rowOff>
    </xdr:from>
    <xdr:to>
      <xdr:col>17</xdr:col>
      <xdr:colOff>2098075</xdr:colOff>
      <xdr:row>43</xdr:row>
      <xdr:rowOff>3526972</xdr:rowOff>
    </xdr:to>
    <xdr:pic>
      <xdr:nvPicPr>
        <xdr:cNvPr id="8" name="Рисунок 7">
          <a:extLst>
            <a:ext uri="{FF2B5EF4-FFF2-40B4-BE49-F238E27FC236}">
              <a16:creationId xmlns:a16="http://schemas.microsoft.com/office/drawing/2014/main" id="{0AE2D726-1982-C56B-3B7F-2579063BDC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305314" y="33865457"/>
          <a:ext cx="2021875" cy="2035629"/>
        </a:xfrm>
        <a:prstGeom prst="rect">
          <a:avLst/>
        </a:prstGeom>
      </xdr:spPr>
    </xdr:pic>
    <xdr:clientData/>
  </xdr:twoCellAnchor>
  <xdr:twoCellAnchor editAs="oneCell">
    <xdr:from>
      <xdr:col>17</xdr:col>
      <xdr:colOff>54430</xdr:colOff>
      <xdr:row>44</xdr:row>
      <xdr:rowOff>2547259</xdr:rowOff>
    </xdr:from>
    <xdr:to>
      <xdr:col>17</xdr:col>
      <xdr:colOff>2083475</xdr:colOff>
      <xdr:row>44</xdr:row>
      <xdr:rowOff>4136573</xdr:rowOff>
    </xdr:to>
    <xdr:pic>
      <xdr:nvPicPr>
        <xdr:cNvPr id="10" name="Рисунок 9">
          <a:extLst>
            <a:ext uri="{FF2B5EF4-FFF2-40B4-BE49-F238E27FC236}">
              <a16:creationId xmlns:a16="http://schemas.microsoft.com/office/drawing/2014/main" id="{6EBB2F55-BD01-1EE5-4C62-1555739E01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283544" y="39765516"/>
          <a:ext cx="2029045" cy="1589314"/>
        </a:xfrm>
        <a:prstGeom prst="rect">
          <a:avLst/>
        </a:prstGeom>
      </xdr:spPr>
    </xdr:pic>
    <xdr:clientData/>
  </xdr:twoCellAnchor>
  <xdr:twoCellAnchor editAs="oneCell">
    <xdr:from>
      <xdr:col>17</xdr:col>
      <xdr:colOff>54428</xdr:colOff>
      <xdr:row>46</xdr:row>
      <xdr:rowOff>2090057</xdr:rowOff>
    </xdr:from>
    <xdr:to>
      <xdr:col>17</xdr:col>
      <xdr:colOff>2102117</xdr:colOff>
      <xdr:row>46</xdr:row>
      <xdr:rowOff>3907972</xdr:rowOff>
    </xdr:to>
    <xdr:pic>
      <xdr:nvPicPr>
        <xdr:cNvPr id="12" name="Рисунок 11">
          <a:extLst>
            <a:ext uri="{FF2B5EF4-FFF2-40B4-BE49-F238E27FC236}">
              <a16:creationId xmlns:a16="http://schemas.microsoft.com/office/drawing/2014/main" id="{8AF37E99-1BA6-4C4F-34F9-F92FC5959C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283542" y="44979771"/>
          <a:ext cx="2047689" cy="1817915"/>
        </a:xfrm>
        <a:prstGeom prst="rect">
          <a:avLst/>
        </a:prstGeom>
      </xdr:spPr>
    </xdr:pic>
    <xdr:clientData/>
  </xdr:twoCellAnchor>
  <xdr:twoCellAnchor editAs="oneCell">
    <xdr:from>
      <xdr:col>17</xdr:col>
      <xdr:colOff>130629</xdr:colOff>
      <xdr:row>48</xdr:row>
      <xdr:rowOff>152401</xdr:rowOff>
    </xdr:from>
    <xdr:to>
      <xdr:col>17</xdr:col>
      <xdr:colOff>1954079</xdr:colOff>
      <xdr:row>48</xdr:row>
      <xdr:rowOff>2928257</xdr:rowOff>
    </xdr:to>
    <xdr:pic>
      <xdr:nvPicPr>
        <xdr:cNvPr id="14" name="Рисунок 13">
          <a:extLst>
            <a:ext uri="{FF2B5EF4-FFF2-40B4-BE49-F238E27FC236}">
              <a16:creationId xmlns:a16="http://schemas.microsoft.com/office/drawing/2014/main" id="{031AD55C-96AC-2ADF-078A-F550D2BE5B6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359743" y="49029258"/>
          <a:ext cx="1823450" cy="2775856"/>
        </a:xfrm>
        <a:prstGeom prst="rect">
          <a:avLst/>
        </a:prstGeom>
      </xdr:spPr>
    </xdr:pic>
    <xdr:clientData/>
  </xdr:twoCellAnchor>
  <xdr:twoCellAnchor editAs="oneCell">
    <xdr:from>
      <xdr:col>17</xdr:col>
      <xdr:colOff>76200</xdr:colOff>
      <xdr:row>49</xdr:row>
      <xdr:rowOff>2046514</xdr:rowOff>
    </xdr:from>
    <xdr:to>
      <xdr:col>17</xdr:col>
      <xdr:colOff>2117977</xdr:colOff>
      <xdr:row>49</xdr:row>
      <xdr:rowOff>2928257</xdr:rowOff>
    </xdr:to>
    <xdr:pic>
      <xdr:nvPicPr>
        <xdr:cNvPr id="16" name="Рисунок 15">
          <a:extLst>
            <a:ext uri="{FF2B5EF4-FFF2-40B4-BE49-F238E27FC236}">
              <a16:creationId xmlns:a16="http://schemas.microsoft.com/office/drawing/2014/main" id="{0E22A8A6-E434-38C5-E703-34E73B6D726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305314" y="54178200"/>
          <a:ext cx="2041777" cy="881743"/>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ukr-procurement@drc.ngo" TargetMode="External"/><Relationship Id="rId1" Type="http://schemas.openxmlformats.org/officeDocument/2006/relationships/hyperlink" Target="mailto:stanislav.romanovskyi@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73"/>
  <sheetViews>
    <sheetView showGridLines="0" tabSelected="1" topLeftCell="B1" zoomScale="70" zoomScaleNormal="70" zoomScaleSheetLayoutView="70" workbookViewId="0">
      <selection activeCell="T21" sqref="T21"/>
    </sheetView>
  </sheetViews>
  <sheetFormatPr defaultColWidth="8.88671875" defaultRowHeight="14.4" x14ac:dyDescent="0.3"/>
  <cols>
    <col min="1" max="1" width="5.5546875" style="1" customWidth="1"/>
    <col min="2" max="3" width="16.33203125" style="1" customWidth="1"/>
    <col min="4" max="4" width="16.6640625" style="1" customWidth="1"/>
    <col min="5" max="5" width="8.88671875" style="1"/>
    <col min="6" max="6" width="2.44140625" style="1" customWidth="1"/>
    <col min="7" max="7" width="8.88671875" style="1" customWidth="1"/>
    <col min="8" max="8" width="5.109375" style="1" customWidth="1"/>
    <col min="9" max="9" width="16" style="1" customWidth="1"/>
    <col min="10" max="10" width="15.6640625" style="1" customWidth="1"/>
    <col min="11" max="11" width="10.109375" style="1" bestFit="1" customWidth="1"/>
    <col min="12" max="12" width="56.44140625" style="1" customWidth="1"/>
    <col min="13" max="13" width="6.6640625" style="1" customWidth="1"/>
    <col min="14" max="14" width="6.33203125" style="1" customWidth="1"/>
    <col min="15" max="15" width="7.6640625" style="1" customWidth="1"/>
    <col min="16" max="16" width="8.33203125" style="1" customWidth="1"/>
    <col min="17" max="17" width="14.44140625" style="1" customWidth="1"/>
    <col min="18" max="18" width="31.33203125" style="1" customWidth="1"/>
    <col min="19" max="19" width="13.21875" style="1" customWidth="1"/>
    <col min="20" max="16384" width="8.88671875" style="1"/>
  </cols>
  <sheetData>
    <row r="1" spans="1:18" ht="14.4" customHeight="1" x14ac:dyDescent="0.3">
      <c r="A1" s="82" t="s">
        <v>97</v>
      </c>
      <c r="B1" s="83"/>
      <c r="C1" s="83"/>
      <c r="D1" s="83"/>
      <c r="E1" s="83"/>
      <c r="F1" s="83"/>
      <c r="G1" s="83"/>
      <c r="H1" s="83"/>
      <c r="I1" s="84"/>
      <c r="J1" s="83"/>
      <c r="K1" s="83"/>
      <c r="L1" s="83"/>
      <c r="M1" s="83"/>
      <c r="N1" s="83"/>
      <c r="O1" s="83"/>
      <c r="P1" s="83"/>
      <c r="Q1" s="83"/>
      <c r="R1" s="85"/>
    </row>
    <row r="2" spans="1:18" ht="14.4" customHeight="1" x14ac:dyDescent="0.3">
      <c r="A2" s="86"/>
      <c r="B2" s="87"/>
      <c r="C2" s="87"/>
      <c r="D2" s="87"/>
      <c r="E2" s="87"/>
      <c r="F2" s="87"/>
      <c r="G2" s="87"/>
      <c r="H2" s="87"/>
      <c r="I2" s="88"/>
      <c r="J2" s="87"/>
      <c r="K2" s="87"/>
      <c r="L2" s="87"/>
      <c r="M2" s="87"/>
      <c r="N2" s="87"/>
      <c r="O2" s="87"/>
      <c r="P2" s="87"/>
      <c r="Q2" s="87"/>
      <c r="R2" s="89"/>
    </row>
    <row r="3" spans="1:18" ht="14.4" customHeight="1" x14ac:dyDescent="0.3">
      <c r="A3" s="86"/>
      <c r="B3" s="87"/>
      <c r="C3" s="87"/>
      <c r="D3" s="87"/>
      <c r="E3" s="87"/>
      <c r="F3" s="87"/>
      <c r="G3" s="87"/>
      <c r="H3" s="87"/>
      <c r="I3" s="88"/>
      <c r="J3" s="87"/>
      <c r="K3" s="87"/>
      <c r="L3" s="87"/>
      <c r="M3" s="87"/>
      <c r="N3" s="87"/>
      <c r="O3" s="87"/>
      <c r="P3" s="87"/>
      <c r="Q3" s="87"/>
      <c r="R3" s="89"/>
    </row>
    <row r="4" spans="1:18" ht="50.4" customHeight="1" x14ac:dyDescent="0.3">
      <c r="A4" s="90"/>
      <c r="B4" s="91"/>
      <c r="C4" s="91"/>
      <c r="D4" s="91"/>
      <c r="E4" s="91"/>
      <c r="F4" s="91"/>
      <c r="G4" s="91"/>
      <c r="H4" s="91"/>
      <c r="I4" s="92"/>
      <c r="J4" s="91"/>
      <c r="K4" s="91"/>
      <c r="L4" s="91"/>
      <c r="M4" s="91"/>
      <c r="N4" s="91"/>
      <c r="O4" s="91"/>
      <c r="P4" s="91"/>
      <c r="Q4" s="91"/>
      <c r="R4" s="93"/>
    </row>
    <row r="5" spans="1:18" ht="9.9" customHeight="1" x14ac:dyDescent="0.3">
      <c r="A5" s="2"/>
      <c r="B5" s="2"/>
      <c r="C5" s="2"/>
      <c r="D5" s="2"/>
      <c r="E5" s="2"/>
      <c r="F5" s="2"/>
      <c r="G5" s="2"/>
      <c r="H5" s="2"/>
      <c r="I5" s="2"/>
      <c r="J5" s="2"/>
      <c r="K5" s="2"/>
      <c r="L5" s="2"/>
      <c r="M5" s="2"/>
      <c r="N5" s="2"/>
      <c r="O5" s="2"/>
      <c r="P5" s="2"/>
      <c r="Q5" s="2"/>
      <c r="R5" s="2"/>
    </row>
    <row r="6" spans="1:18" ht="16.5" customHeight="1" x14ac:dyDescent="0.3">
      <c r="A6" s="110" t="s">
        <v>0</v>
      </c>
      <c r="B6" s="110"/>
      <c r="C6" s="110"/>
      <c r="D6" s="110"/>
      <c r="E6" s="110"/>
      <c r="F6" s="110"/>
      <c r="G6" s="110"/>
      <c r="H6" s="110"/>
      <c r="I6" s="110"/>
      <c r="J6" s="110"/>
      <c r="K6" s="109" t="s">
        <v>1</v>
      </c>
      <c r="L6" s="109"/>
      <c r="M6" s="109"/>
      <c r="N6" s="109"/>
      <c r="O6" s="109"/>
      <c r="P6" s="109"/>
      <c r="Q6" s="109"/>
      <c r="R6" s="109"/>
    </row>
    <row r="7" spans="1:18" ht="30" customHeight="1" x14ac:dyDescent="0.3">
      <c r="A7" s="103" t="s">
        <v>2</v>
      </c>
      <c r="B7" s="103"/>
      <c r="C7" s="103"/>
      <c r="D7" s="106" t="s">
        <v>83</v>
      </c>
      <c r="E7" s="106"/>
      <c r="F7" s="106"/>
      <c r="G7" s="106"/>
      <c r="H7" s="106"/>
      <c r="I7" s="106"/>
      <c r="J7" s="106"/>
      <c r="K7" s="100" t="s">
        <v>3</v>
      </c>
      <c r="L7" s="101"/>
      <c r="M7" s="102"/>
      <c r="N7" s="95"/>
      <c r="O7" s="96"/>
      <c r="P7" s="96"/>
      <c r="Q7" s="96"/>
      <c r="R7" s="97"/>
    </row>
    <row r="8" spans="1:18" ht="40.200000000000003" customHeight="1" x14ac:dyDescent="0.3">
      <c r="A8" s="103" t="s">
        <v>4</v>
      </c>
      <c r="B8" s="103"/>
      <c r="C8" s="103"/>
      <c r="D8" s="104" t="s">
        <v>98</v>
      </c>
      <c r="E8" s="105"/>
      <c r="F8" s="105"/>
      <c r="G8" s="105"/>
      <c r="H8" s="105"/>
      <c r="I8" s="105"/>
      <c r="J8" s="105"/>
      <c r="K8" s="100" t="s">
        <v>4</v>
      </c>
      <c r="L8" s="101"/>
      <c r="M8" s="102"/>
      <c r="N8" s="95"/>
      <c r="O8" s="96"/>
      <c r="P8" s="96"/>
      <c r="Q8" s="96"/>
      <c r="R8" s="97"/>
    </row>
    <row r="9" spans="1:18" ht="34.950000000000003" customHeight="1" x14ac:dyDescent="0.3">
      <c r="A9" s="103" t="s">
        <v>5</v>
      </c>
      <c r="B9" s="103"/>
      <c r="C9" s="103"/>
      <c r="D9" s="104"/>
      <c r="E9" s="105"/>
      <c r="F9" s="105"/>
      <c r="G9" s="105"/>
      <c r="H9" s="105"/>
      <c r="I9" s="105"/>
      <c r="J9" s="105"/>
      <c r="K9" s="100" t="s">
        <v>5</v>
      </c>
      <c r="L9" s="101"/>
      <c r="M9" s="102"/>
      <c r="N9" s="98"/>
      <c r="O9" s="98"/>
      <c r="P9" s="98"/>
      <c r="Q9" s="98"/>
      <c r="R9" s="98"/>
    </row>
    <row r="10" spans="1:18" x14ac:dyDescent="0.3">
      <c r="A10" s="103" t="s">
        <v>6</v>
      </c>
      <c r="B10" s="103"/>
      <c r="C10" s="103"/>
      <c r="D10" s="105" t="s">
        <v>7</v>
      </c>
      <c r="E10" s="105"/>
      <c r="F10" s="105"/>
      <c r="G10" s="105"/>
      <c r="H10" s="105"/>
      <c r="I10" s="105"/>
      <c r="J10" s="105"/>
      <c r="K10" s="94" t="s">
        <v>6</v>
      </c>
      <c r="L10" s="94"/>
      <c r="M10" s="94"/>
      <c r="N10" s="98"/>
      <c r="O10" s="98"/>
      <c r="P10" s="98"/>
      <c r="Q10" s="98"/>
      <c r="R10" s="98"/>
    </row>
    <row r="11" spans="1:18" x14ac:dyDescent="0.3">
      <c r="A11" s="103" t="s">
        <v>8</v>
      </c>
      <c r="B11" s="103"/>
      <c r="C11" s="103"/>
      <c r="D11" s="105" t="s">
        <v>9</v>
      </c>
      <c r="E11" s="105"/>
      <c r="F11" s="105"/>
      <c r="G11" s="105"/>
      <c r="H11" s="105"/>
      <c r="I11" s="105"/>
      <c r="J11" s="105"/>
      <c r="K11" s="94" t="s">
        <v>8</v>
      </c>
      <c r="L11" s="94"/>
      <c r="M11" s="94"/>
      <c r="N11" s="98"/>
      <c r="O11" s="98"/>
      <c r="P11" s="98"/>
      <c r="Q11" s="98"/>
      <c r="R11" s="98"/>
    </row>
    <row r="12" spans="1:18" x14ac:dyDescent="0.3">
      <c r="A12" s="103" t="s">
        <v>10</v>
      </c>
      <c r="B12" s="103"/>
      <c r="C12" s="103"/>
      <c r="D12" s="107" t="s">
        <v>89</v>
      </c>
      <c r="E12" s="107"/>
      <c r="F12" s="107"/>
      <c r="G12" s="107"/>
      <c r="H12" s="107"/>
      <c r="I12" s="107"/>
      <c r="J12" s="107"/>
      <c r="K12" s="94" t="s">
        <v>10</v>
      </c>
      <c r="L12" s="94"/>
      <c r="M12" s="94"/>
      <c r="N12" s="98"/>
      <c r="O12" s="98"/>
      <c r="P12" s="98"/>
      <c r="Q12" s="98"/>
      <c r="R12" s="98"/>
    </row>
    <row r="13" spans="1:18" x14ac:dyDescent="0.3">
      <c r="A13" s="103" t="s">
        <v>11</v>
      </c>
      <c r="B13" s="103"/>
      <c r="C13" s="103"/>
      <c r="D13" s="99" t="s">
        <v>90</v>
      </c>
      <c r="E13" s="99"/>
      <c r="F13" s="99"/>
      <c r="G13" s="99"/>
      <c r="H13" s="99"/>
      <c r="I13" s="99"/>
      <c r="J13" s="99"/>
      <c r="K13" s="94" t="s">
        <v>11</v>
      </c>
      <c r="L13" s="94"/>
      <c r="M13" s="94"/>
      <c r="N13" s="98"/>
      <c r="O13" s="98"/>
      <c r="P13" s="98"/>
      <c r="Q13" s="98"/>
      <c r="R13" s="98"/>
    </row>
    <row r="14" spans="1:18" ht="9.9" customHeight="1" x14ac:dyDescent="0.3">
      <c r="A14" s="3"/>
      <c r="B14" s="3"/>
      <c r="C14" s="3"/>
      <c r="D14" s="4"/>
      <c r="E14" s="4"/>
      <c r="F14" s="4"/>
      <c r="G14" s="4"/>
      <c r="H14" s="4"/>
      <c r="I14" s="4"/>
      <c r="J14" s="4"/>
      <c r="K14" s="3"/>
      <c r="L14" s="3"/>
      <c r="M14" s="3"/>
      <c r="N14" s="6"/>
      <c r="O14" s="6"/>
      <c r="P14" s="6"/>
      <c r="Q14" s="6"/>
      <c r="R14" s="6"/>
    </row>
    <row r="15" spans="1:18" ht="13.2" customHeight="1" x14ac:dyDescent="0.3">
      <c r="G15" s="118"/>
      <c r="H15" s="118"/>
      <c r="I15" s="118"/>
      <c r="J15" s="118"/>
      <c r="K15" s="118"/>
      <c r="L15" s="118"/>
      <c r="M15" s="118"/>
    </row>
    <row r="16" spans="1:18" ht="9.9" customHeight="1" x14ac:dyDescent="0.3">
      <c r="G16" s="6"/>
      <c r="H16" s="6"/>
      <c r="I16" s="6"/>
      <c r="J16" s="6"/>
      <c r="K16" s="6"/>
      <c r="L16" s="6"/>
    </row>
    <row r="17" spans="1:18" ht="62.25" customHeight="1" x14ac:dyDescent="0.3">
      <c r="A17" s="75" t="s">
        <v>99</v>
      </c>
      <c r="B17" s="75"/>
      <c r="C17" s="75"/>
      <c r="D17" s="75"/>
      <c r="E17" s="75"/>
      <c r="F17" s="75"/>
      <c r="G17" s="75"/>
      <c r="H17" s="75"/>
      <c r="I17" s="75"/>
      <c r="J17" s="75"/>
      <c r="K17" s="75" t="s">
        <v>100</v>
      </c>
      <c r="L17" s="75"/>
      <c r="M17" s="75"/>
      <c r="N17" s="75"/>
      <c r="O17" s="75"/>
      <c r="P17" s="75"/>
      <c r="Q17" s="75"/>
      <c r="R17" s="75"/>
    </row>
    <row r="18" spans="1:18" ht="132.6" customHeight="1" x14ac:dyDescent="0.3">
      <c r="A18" s="124" t="s">
        <v>96</v>
      </c>
      <c r="B18" s="125"/>
      <c r="C18" s="125"/>
      <c r="D18" s="125"/>
      <c r="E18" s="125"/>
      <c r="F18" s="125"/>
      <c r="G18" s="125"/>
      <c r="H18" s="125"/>
      <c r="I18" s="125"/>
      <c r="J18" s="126"/>
      <c r="K18" s="122" t="s">
        <v>95</v>
      </c>
      <c r="L18" s="123"/>
      <c r="M18" s="123"/>
      <c r="N18" s="123"/>
      <c r="O18" s="123"/>
      <c r="P18" s="123"/>
      <c r="Q18" s="123"/>
      <c r="R18" s="123"/>
    </row>
    <row r="19" spans="1:18" ht="9.9" customHeight="1" x14ac:dyDescent="0.3"/>
    <row r="20" spans="1:18" ht="40.200000000000003" customHeight="1" x14ac:dyDescent="0.3">
      <c r="A20" s="127" t="s">
        <v>76</v>
      </c>
      <c r="B20" s="128"/>
      <c r="C20" s="128"/>
      <c r="D20" s="128"/>
      <c r="E20" s="128"/>
      <c r="F20" s="128"/>
      <c r="G20" s="128"/>
      <c r="H20" s="128"/>
      <c r="I20" s="128"/>
      <c r="J20" s="128"/>
      <c r="K20" s="129"/>
      <c r="L20" s="129"/>
      <c r="M20" s="129"/>
      <c r="N20" s="129"/>
      <c r="O20" s="129"/>
      <c r="P20" s="129"/>
      <c r="Q20" s="129"/>
      <c r="R20" s="130"/>
    </row>
    <row r="21" spans="1:18" s="5" customFormat="1" ht="28.2" customHeight="1" x14ac:dyDescent="0.3">
      <c r="A21" s="111" t="s">
        <v>65</v>
      </c>
      <c r="B21" s="112"/>
      <c r="C21" s="112"/>
      <c r="D21" s="112"/>
      <c r="E21" s="113"/>
      <c r="F21" s="115" t="s">
        <v>101</v>
      </c>
      <c r="G21" s="115"/>
      <c r="H21" s="115"/>
      <c r="I21" s="115"/>
      <c r="J21" s="115"/>
      <c r="K21" s="111" t="s">
        <v>69</v>
      </c>
      <c r="L21" s="112"/>
      <c r="M21" s="112"/>
      <c r="N21" s="112"/>
      <c r="O21" s="113"/>
      <c r="P21" s="115" t="s">
        <v>13</v>
      </c>
      <c r="Q21" s="115"/>
      <c r="R21" s="115"/>
    </row>
    <row r="22" spans="1:18" s="5" customFormat="1" ht="30.6" customHeight="1" x14ac:dyDescent="0.3">
      <c r="A22" s="111" t="s">
        <v>64</v>
      </c>
      <c r="B22" s="112"/>
      <c r="C22" s="112"/>
      <c r="D22" s="112"/>
      <c r="E22" s="113"/>
      <c r="F22" s="116">
        <v>45862</v>
      </c>
      <c r="G22" s="117"/>
      <c r="H22" s="117"/>
      <c r="I22" s="117"/>
      <c r="J22" s="117"/>
      <c r="K22" s="111" t="s">
        <v>70</v>
      </c>
      <c r="L22" s="112"/>
      <c r="M22" s="112"/>
      <c r="N22" s="112"/>
      <c r="O22" s="113"/>
      <c r="P22" s="136" t="s">
        <v>75</v>
      </c>
      <c r="Q22" s="136"/>
      <c r="R22" s="136"/>
    </row>
    <row r="23" spans="1:18" s="5" customFormat="1" ht="28.2" customHeight="1" x14ac:dyDescent="0.3">
      <c r="A23" s="111" t="s">
        <v>66</v>
      </c>
      <c r="B23" s="112"/>
      <c r="C23" s="112"/>
      <c r="D23" s="112"/>
      <c r="E23" s="113"/>
      <c r="F23" s="116">
        <v>45868</v>
      </c>
      <c r="G23" s="117"/>
      <c r="H23" s="117"/>
      <c r="I23" s="117"/>
      <c r="J23" s="117"/>
      <c r="K23" s="111" t="s">
        <v>71</v>
      </c>
      <c r="L23" s="112"/>
      <c r="M23" s="112"/>
      <c r="N23" s="112"/>
      <c r="O23" s="113"/>
      <c r="P23" s="133" t="s">
        <v>102</v>
      </c>
      <c r="Q23" s="134"/>
      <c r="R23" s="134"/>
    </row>
    <row r="24" spans="1:18" s="5" customFormat="1" ht="37.200000000000003" customHeight="1" x14ac:dyDescent="0.3">
      <c r="A24" s="111" t="s">
        <v>67</v>
      </c>
      <c r="B24" s="112"/>
      <c r="C24" s="112"/>
      <c r="D24" s="112"/>
      <c r="E24" s="113"/>
      <c r="F24" s="114" t="s">
        <v>84</v>
      </c>
      <c r="G24" s="114"/>
      <c r="H24" s="114"/>
      <c r="I24" s="114"/>
      <c r="J24" s="114"/>
      <c r="K24" s="111" t="s">
        <v>72</v>
      </c>
      <c r="L24" s="112"/>
      <c r="M24" s="112"/>
      <c r="N24" s="112"/>
      <c r="O24" s="113"/>
      <c r="P24" s="114" t="s">
        <v>85</v>
      </c>
      <c r="Q24" s="114"/>
      <c r="R24" s="114"/>
    </row>
    <row r="25" spans="1:18" s="5" customFormat="1" ht="28.2" customHeight="1" x14ac:dyDescent="0.3">
      <c r="A25" s="111" t="s">
        <v>68</v>
      </c>
      <c r="B25" s="112"/>
      <c r="C25" s="112"/>
      <c r="D25" s="112"/>
      <c r="E25" s="113"/>
      <c r="F25" s="135" t="s">
        <v>12</v>
      </c>
      <c r="G25" s="132"/>
      <c r="H25" s="132"/>
      <c r="I25" s="132"/>
      <c r="J25" s="132"/>
      <c r="K25" s="119" t="s">
        <v>73</v>
      </c>
      <c r="L25" s="120"/>
      <c r="M25" s="120"/>
      <c r="N25" s="120"/>
      <c r="O25" s="121"/>
      <c r="P25" s="131" t="s">
        <v>74</v>
      </c>
      <c r="Q25" s="132"/>
      <c r="R25" s="132"/>
    </row>
    <row r="26" spans="1:18" ht="9.9" customHeight="1" x14ac:dyDescent="0.3">
      <c r="A26" s="77"/>
      <c r="B26" s="77"/>
      <c r="C26" s="77"/>
      <c r="D26" s="77"/>
      <c r="E26" s="77"/>
      <c r="F26" s="77"/>
      <c r="G26" s="77"/>
      <c r="H26" s="77"/>
      <c r="I26" s="77"/>
      <c r="J26" s="77"/>
    </row>
    <row r="27" spans="1:18" ht="9.9" customHeight="1" x14ac:dyDescent="0.3">
      <c r="A27" s="7"/>
      <c r="B27" s="8"/>
      <c r="C27" s="8"/>
      <c r="D27" s="8"/>
      <c r="E27" s="8"/>
      <c r="F27" s="8"/>
      <c r="G27" s="8"/>
      <c r="H27" s="8"/>
      <c r="I27" s="8"/>
      <c r="J27" s="8"/>
      <c r="K27" s="7"/>
      <c r="L27" s="8"/>
      <c r="M27" s="8"/>
      <c r="N27" s="8"/>
      <c r="O27" s="8"/>
      <c r="P27" s="8"/>
      <c r="Q27" s="8"/>
      <c r="R27" s="8"/>
    </row>
    <row r="28" spans="1:18" ht="19.5" customHeight="1" x14ac:dyDescent="0.3">
      <c r="A28" s="81" t="s">
        <v>0</v>
      </c>
      <c r="B28" s="81"/>
      <c r="C28" s="81"/>
      <c r="D28" s="81"/>
      <c r="E28" s="81"/>
      <c r="F28" s="81"/>
      <c r="G28" s="81"/>
      <c r="H28" s="81"/>
      <c r="I28" s="81"/>
      <c r="J28" s="81"/>
      <c r="K28" s="79" t="s">
        <v>1</v>
      </c>
      <c r="L28" s="79"/>
      <c r="M28" s="79"/>
      <c r="N28" s="79"/>
      <c r="O28" s="79"/>
      <c r="P28" s="79"/>
      <c r="Q28" s="79"/>
      <c r="R28" s="79"/>
    </row>
    <row r="29" spans="1:18" ht="63.75" customHeight="1" x14ac:dyDescent="0.3">
      <c r="A29" s="15" t="s">
        <v>14</v>
      </c>
      <c r="B29" s="80" t="s">
        <v>15</v>
      </c>
      <c r="C29" s="80"/>
      <c r="D29" s="80"/>
      <c r="E29" s="80"/>
      <c r="F29" s="80"/>
      <c r="G29" s="80"/>
      <c r="H29" s="80"/>
      <c r="I29" s="15" t="s">
        <v>16</v>
      </c>
      <c r="J29" s="15" t="s">
        <v>17</v>
      </c>
      <c r="K29" s="80" t="s">
        <v>82</v>
      </c>
      <c r="L29" s="80"/>
      <c r="M29" s="80" t="s">
        <v>18</v>
      </c>
      <c r="N29" s="80"/>
      <c r="O29" s="80" t="s">
        <v>19</v>
      </c>
      <c r="P29" s="80"/>
      <c r="Q29" s="15" t="s">
        <v>20</v>
      </c>
      <c r="R29" s="15" t="s">
        <v>21</v>
      </c>
    </row>
    <row r="30" spans="1:18" ht="22.95" customHeight="1" x14ac:dyDescent="0.3">
      <c r="A30" s="72" t="s">
        <v>22</v>
      </c>
      <c r="B30" s="73"/>
      <c r="C30" s="73"/>
      <c r="D30" s="73"/>
      <c r="E30" s="73"/>
      <c r="F30" s="73"/>
      <c r="G30" s="73"/>
      <c r="H30" s="73"/>
      <c r="I30" s="73"/>
      <c r="J30" s="73"/>
      <c r="K30" s="73"/>
      <c r="L30" s="73"/>
      <c r="M30" s="73"/>
      <c r="N30" s="73"/>
      <c r="O30" s="73"/>
      <c r="P30" s="73"/>
      <c r="Q30" s="73"/>
      <c r="R30" s="74"/>
    </row>
    <row r="31" spans="1:18" ht="408.6" customHeight="1" x14ac:dyDescent="0.3">
      <c r="A31" s="53">
        <v>1</v>
      </c>
      <c r="B31" s="55" t="s">
        <v>133</v>
      </c>
      <c r="C31" s="56"/>
      <c r="D31" s="56"/>
      <c r="E31" s="56"/>
      <c r="F31" s="56"/>
      <c r="G31" s="56"/>
      <c r="H31" s="57"/>
      <c r="I31" s="61" t="s">
        <v>23</v>
      </c>
      <c r="J31" s="39">
        <v>2</v>
      </c>
      <c r="K31" s="41"/>
      <c r="L31" s="42"/>
      <c r="M31" s="41"/>
      <c r="N31" s="42"/>
      <c r="O31" s="45"/>
      <c r="P31" s="46"/>
      <c r="Q31" s="51">
        <f>M31*O31</f>
        <v>0</v>
      </c>
      <c r="R31" s="49"/>
    </row>
    <row r="32" spans="1:18" ht="105.6" customHeight="1" x14ac:dyDescent="0.3">
      <c r="A32" s="54"/>
      <c r="B32" s="58"/>
      <c r="C32" s="59"/>
      <c r="D32" s="59"/>
      <c r="E32" s="59"/>
      <c r="F32" s="59"/>
      <c r="G32" s="59"/>
      <c r="H32" s="60"/>
      <c r="I32" s="62"/>
      <c r="J32" s="40"/>
      <c r="K32" s="43"/>
      <c r="L32" s="44"/>
      <c r="M32" s="43"/>
      <c r="N32" s="44"/>
      <c r="O32" s="47"/>
      <c r="P32" s="48"/>
      <c r="Q32" s="52"/>
      <c r="R32" s="50"/>
    </row>
    <row r="33" spans="1:18" ht="33.6" customHeight="1" x14ac:dyDescent="0.3">
      <c r="A33" s="63"/>
      <c r="B33" s="63"/>
      <c r="C33" s="63"/>
      <c r="D33" s="63"/>
      <c r="E33" s="63"/>
      <c r="F33" s="63"/>
      <c r="G33" s="63"/>
      <c r="H33" s="63"/>
      <c r="I33" s="63"/>
      <c r="J33" s="63"/>
      <c r="K33" s="64" t="s">
        <v>24</v>
      </c>
      <c r="L33" s="64"/>
      <c r="M33" s="64"/>
      <c r="N33" s="64"/>
      <c r="O33" s="64"/>
      <c r="P33" s="64"/>
      <c r="Q33" s="64"/>
      <c r="R33" s="18">
        <f>SUM(Q31:Q32)</f>
        <v>0</v>
      </c>
    </row>
    <row r="34" spans="1:18" ht="30" customHeight="1" x14ac:dyDescent="0.3">
      <c r="A34" s="65" t="s">
        <v>80</v>
      </c>
      <c r="B34" s="66"/>
      <c r="C34" s="66"/>
      <c r="D34" s="66"/>
      <c r="E34" s="66"/>
      <c r="F34" s="66"/>
      <c r="G34" s="66"/>
      <c r="H34" s="9"/>
      <c r="I34" s="9" t="s">
        <v>25</v>
      </c>
      <c r="J34" s="19"/>
      <c r="K34" s="65" t="s">
        <v>81</v>
      </c>
      <c r="L34" s="66"/>
      <c r="M34" s="66"/>
      <c r="N34" s="66"/>
      <c r="O34" s="66"/>
      <c r="P34" s="66"/>
      <c r="Q34" s="19"/>
      <c r="R34" s="10" t="s">
        <v>26</v>
      </c>
    </row>
    <row r="35" spans="1:18" ht="22.95" customHeight="1" x14ac:dyDescent="0.3">
      <c r="A35" s="72" t="s">
        <v>86</v>
      </c>
      <c r="B35" s="73"/>
      <c r="C35" s="73"/>
      <c r="D35" s="73"/>
      <c r="E35" s="73"/>
      <c r="F35" s="73"/>
      <c r="G35" s="73"/>
      <c r="H35" s="73"/>
      <c r="I35" s="73"/>
      <c r="J35" s="73"/>
      <c r="K35" s="73"/>
      <c r="L35" s="73"/>
      <c r="M35" s="73"/>
      <c r="N35" s="73"/>
      <c r="O35" s="73"/>
      <c r="P35" s="73"/>
      <c r="Q35" s="73"/>
      <c r="R35" s="74"/>
    </row>
    <row r="36" spans="1:18" ht="332.4" customHeight="1" x14ac:dyDescent="0.3">
      <c r="A36" s="53">
        <v>1</v>
      </c>
      <c r="B36" s="55" t="s">
        <v>132</v>
      </c>
      <c r="C36" s="56"/>
      <c r="D36" s="56"/>
      <c r="E36" s="56"/>
      <c r="F36" s="56"/>
      <c r="G36" s="56"/>
      <c r="H36" s="57"/>
      <c r="I36" s="61" t="s">
        <v>23</v>
      </c>
      <c r="J36" s="39">
        <v>1</v>
      </c>
      <c r="K36" s="41"/>
      <c r="L36" s="42"/>
      <c r="M36" s="41"/>
      <c r="N36" s="42"/>
      <c r="O36" s="45"/>
      <c r="P36" s="46"/>
      <c r="Q36" s="51">
        <f>M36*O36</f>
        <v>0</v>
      </c>
      <c r="R36" s="49"/>
    </row>
    <row r="37" spans="1:18" ht="93" customHeight="1" x14ac:dyDescent="0.3">
      <c r="A37" s="54"/>
      <c r="B37" s="58"/>
      <c r="C37" s="59"/>
      <c r="D37" s="59"/>
      <c r="E37" s="59"/>
      <c r="F37" s="59"/>
      <c r="G37" s="59"/>
      <c r="H37" s="60"/>
      <c r="I37" s="62"/>
      <c r="J37" s="40"/>
      <c r="K37" s="43"/>
      <c r="L37" s="44"/>
      <c r="M37" s="43"/>
      <c r="N37" s="44"/>
      <c r="O37" s="47"/>
      <c r="P37" s="48"/>
      <c r="Q37" s="52"/>
      <c r="R37" s="50"/>
    </row>
    <row r="38" spans="1:18" ht="33.6" customHeight="1" x14ac:dyDescent="0.3">
      <c r="A38" s="63"/>
      <c r="B38" s="63"/>
      <c r="C38" s="63"/>
      <c r="D38" s="63"/>
      <c r="E38" s="63"/>
      <c r="F38" s="63"/>
      <c r="G38" s="63"/>
      <c r="H38" s="63"/>
      <c r="I38" s="63"/>
      <c r="J38" s="63"/>
      <c r="K38" s="64" t="s">
        <v>24</v>
      </c>
      <c r="L38" s="64"/>
      <c r="M38" s="64"/>
      <c r="N38" s="64"/>
      <c r="O38" s="64"/>
      <c r="P38" s="64"/>
      <c r="Q38" s="64"/>
      <c r="R38" s="18">
        <f>SUM(Q36:Q37)</f>
        <v>0</v>
      </c>
    </row>
    <row r="39" spans="1:18" ht="30" customHeight="1" x14ac:dyDescent="0.3">
      <c r="A39" s="65" t="s">
        <v>80</v>
      </c>
      <c r="B39" s="66"/>
      <c r="C39" s="66"/>
      <c r="D39" s="66"/>
      <c r="E39" s="66"/>
      <c r="F39" s="66"/>
      <c r="G39" s="66"/>
      <c r="H39" s="9"/>
      <c r="I39" s="9" t="s">
        <v>25</v>
      </c>
      <c r="J39" s="19"/>
      <c r="K39" s="65" t="s">
        <v>81</v>
      </c>
      <c r="L39" s="66"/>
      <c r="M39" s="66"/>
      <c r="N39" s="66"/>
      <c r="O39" s="66"/>
      <c r="P39" s="66"/>
      <c r="Q39" s="19"/>
      <c r="R39" s="10" t="s">
        <v>26</v>
      </c>
    </row>
    <row r="40" spans="1:18" ht="30" customHeight="1" x14ac:dyDescent="0.3">
      <c r="A40" s="72" t="s">
        <v>87</v>
      </c>
      <c r="B40" s="73"/>
      <c r="C40" s="73"/>
      <c r="D40" s="73"/>
      <c r="E40" s="73"/>
      <c r="F40" s="73"/>
      <c r="G40" s="73"/>
      <c r="H40" s="73"/>
      <c r="I40" s="73"/>
      <c r="J40" s="73"/>
      <c r="K40" s="73"/>
      <c r="L40" s="73"/>
      <c r="M40" s="73"/>
      <c r="N40" s="73"/>
      <c r="O40" s="73"/>
      <c r="P40" s="73"/>
      <c r="Q40" s="73"/>
      <c r="R40" s="74"/>
    </row>
    <row r="41" spans="1:18" ht="162" customHeight="1" x14ac:dyDescent="0.3">
      <c r="A41" s="16">
        <v>1</v>
      </c>
      <c r="B41" s="67" t="s">
        <v>103</v>
      </c>
      <c r="C41" s="68"/>
      <c r="D41" s="68"/>
      <c r="E41" s="68"/>
      <c r="F41" s="68"/>
      <c r="G41" s="68"/>
      <c r="H41" s="69"/>
      <c r="I41" s="13" t="s">
        <v>23</v>
      </c>
      <c r="J41" s="21">
        <v>3</v>
      </c>
      <c r="K41" s="70"/>
      <c r="L41" s="70"/>
      <c r="M41" s="70"/>
      <c r="N41" s="70"/>
      <c r="O41" s="71"/>
      <c r="P41" s="71"/>
      <c r="Q41" s="18">
        <f>M41*O41</f>
        <v>0</v>
      </c>
      <c r="R41" s="17"/>
    </row>
    <row r="42" spans="1:18" ht="129" customHeight="1" x14ac:dyDescent="0.3">
      <c r="A42" s="16">
        <v>2</v>
      </c>
      <c r="B42" s="67" t="s">
        <v>108</v>
      </c>
      <c r="C42" s="68"/>
      <c r="D42" s="68"/>
      <c r="E42" s="68"/>
      <c r="F42" s="68"/>
      <c r="G42" s="68"/>
      <c r="H42" s="69"/>
      <c r="I42" s="13" t="s">
        <v>23</v>
      </c>
      <c r="J42" s="21">
        <v>2</v>
      </c>
      <c r="K42" s="70"/>
      <c r="L42" s="70"/>
      <c r="M42" s="70"/>
      <c r="N42" s="70"/>
      <c r="O42" s="71"/>
      <c r="P42" s="71"/>
      <c r="Q42" s="18">
        <f>M42*O42</f>
        <v>0</v>
      </c>
      <c r="R42" s="17"/>
    </row>
    <row r="43" spans="1:18" ht="300.60000000000002" customHeight="1" x14ac:dyDescent="0.3">
      <c r="A43" s="16">
        <v>3</v>
      </c>
      <c r="B43" s="67" t="s">
        <v>107</v>
      </c>
      <c r="C43" s="68"/>
      <c r="D43" s="68"/>
      <c r="E43" s="68"/>
      <c r="F43" s="68"/>
      <c r="G43" s="68"/>
      <c r="H43" s="69"/>
      <c r="I43" s="13" t="s">
        <v>23</v>
      </c>
      <c r="J43" s="21">
        <v>2</v>
      </c>
      <c r="K43" s="70"/>
      <c r="L43" s="70"/>
      <c r="M43" s="70"/>
      <c r="N43" s="70"/>
      <c r="O43" s="71"/>
      <c r="P43" s="71"/>
      <c r="Q43" s="18">
        <f>M43*O43</f>
        <v>0</v>
      </c>
      <c r="R43" s="17"/>
    </row>
    <row r="44" spans="1:18" ht="381" customHeight="1" x14ac:dyDescent="0.3">
      <c r="A44" s="16">
        <v>4</v>
      </c>
      <c r="B44" s="67" t="s">
        <v>131</v>
      </c>
      <c r="C44" s="68"/>
      <c r="D44" s="68"/>
      <c r="E44" s="68"/>
      <c r="F44" s="68"/>
      <c r="G44" s="68"/>
      <c r="H44" s="69"/>
      <c r="I44" s="13" t="s">
        <v>23</v>
      </c>
      <c r="J44" s="21">
        <v>1</v>
      </c>
      <c r="K44" s="70"/>
      <c r="L44" s="70"/>
      <c r="M44" s="70"/>
      <c r="N44" s="70"/>
      <c r="O44" s="71"/>
      <c r="P44" s="71"/>
      <c r="Q44" s="18">
        <f>M44*O44</f>
        <v>0</v>
      </c>
      <c r="R44" s="17"/>
    </row>
    <row r="45" spans="1:18" ht="408.6" customHeight="1" x14ac:dyDescent="0.3">
      <c r="A45" s="53">
        <v>5</v>
      </c>
      <c r="B45" s="55" t="s">
        <v>130</v>
      </c>
      <c r="C45" s="56"/>
      <c r="D45" s="56"/>
      <c r="E45" s="56"/>
      <c r="F45" s="56"/>
      <c r="G45" s="56"/>
      <c r="H45" s="57"/>
      <c r="I45" s="61" t="s">
        <v>23</v>
      </c>
      <c r="J45" s="39">
        <v>1</v>
      </c>
      <c r="K45" s="41"/>
      <c r="L45" s="42"/>
      <c r="M45" s="41"/>
      <c r="N45" s="42"/>
      <c r="O45" s="45"/>
      <c r="P45" s="46"/>
      <c r="Q45" s="51">
        <f>M45*O45</f>
        <v>0</v>
      </c>
      <c r="R45" s="49"/>
    </row>
    <row r="46" spans="1:18" ht="37.799999999999997" customHeight="1" x14ac:dyDescent="0.3">
      <c r="A46" s="54"/>
      <c r="B46" s="58"/>
      <c r="C46" s="59"/>
      <c r="D46" s="59"/>
      <c r="E46" s="59"/>
      <c r="F46" s="59"/>
      <c r="G46" s="59"/>
      <c r="H46" s="60"/>
      <c r="I46" s="62"/>
      <c r="J46" s="40"/>
      <c r="K46" s="43"/>
      <c r="L46" s="44"/>
      <c r="M46" s="43"/>
      <c r="N46" s="44"/>
      <c r="O46" s="47"/>
      <c r="P46" s="48"/>
      <c r="Q46" s="52"/>
      <c r="R46" s="50"/>
    </row>
    <row r="47" spans="1:18" ht="332.4" customHeight="1" x14ac:dyDescent="0.3">
      <c r="A47" s="53">
        <v>6</v>
      </c>
      <c r="B47" s="55" t="s">
        <v>129</v>
      </c>
      <c r="C47" s="56"/>
      <c r="D47" s="56"/>
      <c r="E47" s="56"/>
      <c r="F47" s="56"/>
      <c r="G47" s="56"/>
      <c r="H47" s="57"/>
      <c r="I47" s="61" t="s">
        <v>23</v>
      </c>
      <c r="J47" s="39">
        <v>2</v>
      </c>
      <c r="K47" s="41"/>
      <c r="L47" s="42"/>
      <c r="M47" s="41"/>
      <c r="N47" s="42"/>
      <c r="O47" s="45"/>
      <c r="P47" s="46"/>
      <c r="Q47" s="51">
        <f>M47*O47</f>
        <v>0</v>
      </c>
      <c r="R47" s="49"/>
    </row>
    <row r="48" spans="1:18" ht="138.6" customHeight="1" x14ac:dyDescent="0.3">
      <c r="A48" s="54"/>
      <c r="B48" s="58"/>
      <c r="C48" s="59"/>
      <c r="D48" s="59"/>
      <c r="E48" s="59"/>
      <c r="F48" s="59"/>
      <c r="G48" s="59"/>
      <c r="H48" s="60"/>
      <c r="I48" s="62"/>
      <c r="J48" s="40"/>
      <c r="K48" s="43"/>
      <c r="L48" s="44"/>
      <c r="M48" s="43"/>
      <c r="N48" s="44"/>
      <c r="O48" s="47"/>
      <c r="P48" s="48"/>
      <c r="Q48" s="52"/>
      <c r="R48" s="50"/>
    </row>
    <row r="49" spans="1:18" ht="256.2" customHeight="1" x14ac:dyDescent="0.3">
      <c r="A49" s="22">
        <v>7</v>
      </c>
      <c r="B49" s="55" t="s">
        <v>128</v>
      </c>
      <c r="C49" s="56"/>
      <c r="D49" s="56"/>
      <c r="E49" s="56"/>
      <c r="F49" s="56"/>
      <c r="G49" s="56"/>
      <c r="H49" s="57"/>
      <c r="I49" s="23" t="s">
        <v>104</v>
      </c>
      <c r="J49" s="24">
        <v>2</v>
      </c>
      <c r="K49" s="41"/>
      <c r="L49" s="42"/>
      <c r="M49" s="41"/>
      <c r="N49" s="42"/>
      <c r="O49" s="45"/>
      <c r="P49" s="46"/>
      <c r="Q49" s="25">
        <f>M49*O49</f>
        <v>0</v>
      </c>
      <c r="R49" s="26"/>
    </row>
    <row r="50" spans="1:18" ht="379.2" customHeight="1" x14ac:dyDescent="0.3">
      <c r="A50" s="22">
        <v>7</v>
      </c>
      <c r="B50" s="55" t="s">
        <v>127</v>
      </c>
      <c r="C50" s="56"/>
      <c r="D50" s="56"/>
      <c r="E50" s="56"/>
      <c r="F50" s="56"/>
      <c r="G50" s="56"/>
      <c r="H50" s="57"/>
      <c r="I50" s="23" t="s">
        <v>23</v>
      </c>
      <c r="J50" s="24">
        <v>7</v>
      </c>
      <c r="K50" s="41"/>
      <c r="L50" s="42"/>
      <c r="M50" s="41"/>
      <c r="N50" s="42"/>
      <c r="O50" s="45"/>
      <c r="P50" s="46"/>
      <c r="Q50" s="25">
        <f>M50*O50</f>
        <v>0</v>
      </c>
      <c r="R50" s="26"/>
    </row>
    <row r="51" spans="1:18" ht="33.6" customHeight="1" x14ac:dyDescent="0.3">
      <c r="A51" s="63"/>
      <c r="B51" s="63"/>
      <c r="C51" s="63"/>
      <c r="D51" s="63"/>
      <c r="E51" s="63"/>
      <c r="F51" s="63"/>
      <c r="G51" s="63"/>
      <c r="H51" s="63"/>
      <c r="I51" s="63"/>
      <c r="J51" s="63"/>
      <c r="K51" s="64" t="s">
        <v>24</v>
      </c>
      <c r="L51" s="64"/>
      <c r="M51" s="64"/>
      <c r="N51" s="64"/>
      <c r="O51" s="64"/>
      <c r="P51" s="64"/>
      <c r="Q51" s="64"/>
      <c r="R51" s="18">
        <f>SUM(Q41:Q50)</f>
        <v>0</v>
      </c>
    </row>
    <row r="52" spans="1:18" ht="30" customHeight="1" x14ac:dyDescent="0.3">
      <c r="A52" s="65" t="s">
        <v>80</v>
      </c>
      <c r="B52" s="66"/>
      <c r="C52" s="66"/>
      <c r="D52" s="66"/>
      <c r="E52" s="66"/>
      <c r="F52" s="66"/>
      <c r="G52" s="66"/>
      <c r="H52" s="9"/>
      <c r="I52" s="9" t="s">
        <v>25</v>
      </c>
      <c r="J52" s="19"/>
      <c r="K52" s="65" t="s">
        <v>81</v>
      </c>
      <c r="L52" s="66"/>
      <c r="M52" s="66"/>
      <c r="N52" s="66"/>
      <c r="O52" s="66"/>
      <c r="P52" s="66"/>
      <c r="Q52" s="19"/>
      <c r="R52" s="10" t="s">
        <v>26</v>
      </c>
    </row>
    <row r="53" spans="1:18" ht="38.4" customHeight="1" x14ac:dyDescent="0.3">
      <c r="A53" s="72" t="s">
        <v>88</v>
      </c>
      <c r="B53" s="73"/>
      <c r="C53" s="73"/>
      <c r="D53" s="73"/>
      <c r="E53" s="73"/>
      <c r="F53" s="73"/>
      <c r="G53" s="73"/>
      <c r="H53" s="73"/>
      <c r="I53" s="73"/>
      <c r="J53" s="73"/>
      <c r="K53" s="73"/>
      <c r="L53" s="73"/>
      <c r="M53" s="73"/>
      <c r="N53" s="73"/>
      <c r="O53" s="73"/>
      <c r="P53" s="73"/>
      <c r="Q53" s="73"/>
      <c r="R53" s="74"/>
    </row>
    <row r="54" spans="1:18" ht="409.2" customHeight="1" x14ac:dyDescent="0.3">
      <c r="A54" s="53">
        <v>1</v>
      </c>
      <c r="B54" s="55" t="s">
        <v>105</v>
      </c>
      <c r="C54" s="56"/>
      <c r="D54" s="56"/>
      <c r="E54" s="56"/>
      <c r="F54" s="56"/>
      <c r="G54" s="56"/>
      <c r="H54" s="57"/>
      <c r="I54" s="61" t="s">
        <v>23</v>
      </c>
      <c r="J54" s="39">
        <v>4</v>
      </c>
      <c r="K54" s="41"/>
      <c r="L54" s="42"/>
      <c r="M54" s="41"/>
      <c r="N54" s="42"/>
      <c r="O54" s="45"/>
      <c r="P54" s="46"/>
      <c r="Q54" s="51">
        <f t="shared" ref="Q54:Q56" si="0">M54*O54</f>
        <v>0</v>
      </c>
      <c r="R54" s="49"/>
    </row>
    <row r="55" spans="1:18" ht="89.4" customHeight="1" x14ac:dyDescent="0.3">
      <c r="A55" s="54"/>
      <c r="B55" s="58"/>
      <c r="C55" s="59"/>
      <c r="D55" s="59"/>
      <c r="E55" s="59"/>
      <c r="F55" s="59"/>
      <c r="G55" s="59"/>
      <c r="H55" s="60"/>
      <c r="I55" s="62"/>
      <c r="J55" s="40"/>
      <c r="K55" s="43"/>
      <c r="L55" s="44"/>
      <c r="M55" s="43"/>
      <c r="N55" s="44"/>
      <c r="O55" s="47"/>
      <c r="P55" s="48"/>
      <c r="Q55" s="52"/>
      <c r="R55" s="50"/>
    </row>
    <row r="56" spans="1:18" ht="409.2" customHeight="1" x14ac:dyDescent="0.3">
      <c r="A56" s="16">
        <v>2</v>
      </c>
      <c r="B56" s="67" t="s">
        <v>106</v>
      </c>
      <c r="C56" s="68"/>
      <c r="D56" s="68"/>
      <c r="E56" s="68"/>
      <c r="F56" s="68"/>
      <c r="G56" s="68"/>
      <c r="H56" s="69"/>
      <c r="I56" s="13" t="s">
        <v>23</v>
      </c>
      <c r="J56" s="21">
        <v>3</v>
      </c>
      <c r="K56" s="70"/>
      <c r="L56" s="70"/>
      <c r="M56" s="70"/>
      <c r="N56" s="70"/>
      <c r="O56" s="71"/>
      <c r="P56" s="71"/>
      <c r="Q56" s="18">
        <f t="shared" si="0"/>
        <v>0</v>
      </c>
      <c r="R56" s="17"/>
    </row>
    <row r="57" spans="1:18" ht="30" customHeight="1" x14ac:dyDescent="0.3">
      <c r="A57" s="63"/>
      <c r="B57" s="63"/>
      <c r="C57" s="63"/>
      <c r="D57" s="63"/>
      <c r="E57" s="63"/>
      <c r="F57" s="63"/>
      <c r="G57" s="63"/>
      <c r="H57" s="63"/>
      <c r="I57" s="63"/>
      <c r="J57" s="63"/>
      <c r="K57" s="64" t="s">
        <v>24</v>
      </c>
      <c r="L57" s="64"/>
      <c r="M57" s="64"/>
      <c r="N57" s="64"/>
      <c r="O57" s="64"/>
      <c r="P57" s="64"/>
      <c r="Q57" s="64"/>
      <c r="R57" s="18">
        <f>SUM(Q54:Q56)</f>
        <v>0</v>
      </c>
    </row>
    <row r="58" spans="1:18" ht="30" customHeight="1" x14ac:dyDescent="0.3">
      <c r="A58" s="65" t="s">
        <v>80</v>
      </c>
      <c r="B58" s="66"/>
      <c r="C58" s="66"/>
      <c r="D58" s="66"/>
      <c r="E58" s="66"/>
      <c r="F58" s="66"/>
      <c r="G58" s="66"/>
      <c r="H58" s="9"/>
      <c r="I58" s="9" t="s">
        <v>25</v>
      </c>
      <c r="J58" s="19"/>
      <c r="K58" s="65" t="s">
        <v>81</v>
      </c>
      <c r="L58" s="66"/>
      <c r="M58" s="66"/>
      <c r="N58" s="66"/>
      <c r="O58" s="66"/>
      <c r="P58" s="66"/>
      <c r="Q58" s="19"/>
      <c r="R58" s="19" t="s">
        <v>26</v>
      </c>
    </row>
    <row r="59" spans="1:18" ht="30" customHeight="1" x14ac:dyDescent="0.3">
      <c r="A59" s="65" t="s">
        <v>80</v>
      </c>
      <c r="B59" s="66"/>
      <c r="C59" s="66"/>
      <c r="D59" s="66"/>
      <c r="E59" s="66"/>
      <c r="F59" s="66"/>
      <c r="G59" s="66"/>
      <c r="H59" s="9"/>
      <c r="I59" s="9" t="s">
        <v>25</v>
      </c>
      <c r="J59" s="19"/>
      <c r="K59" s="65" t="s">
        <v>81</v>
      </c>
      <c r="L59" s="66"/>
      <c r="M59" s="66"/>
      <c r="N59" s="66"/>
      <c r="O59" s="66"/>
      <c r="P59" s="66"/>
      <c r="Q59" s="19"/>
      <c r="R59" s="10" t="s">
        <v>26</v>
      </c>
    </row>
    <row r="60" spans="1:18" ht="9.9" customHeight="1" x14ac:dyDescent="0.3">
      <c r="A60" s="11"/>
      <c r="B60" s="11"/>
      <c r="C60" s="11"/>
      <c r="D60" s="11"/>
      <c r="E60" s="11"/>
      <c r="F60" s="11"/>
      <c r="G60" s="11"/>
      <c r="H60" s="9"/>
      <c r="I60" s="9"/>
      <c r="J60" s="20"/>
      <c r="K60" s="10"/>
      <c r="L60" s="10"/>
      <c r="M60" s="10"/>
      <c r="N60" s="10"/>
      <c r="O60" s="10"/>
      <c r="P60" s="10"/>
      <c r="Q60" s="10"/>
      <c r="R60" s="10"/>
    </row>
    <row r="61" spans="1:18" ht="30" customHeight="1" x14ac:dyDescent="0.3">
      <c r="A61" s="66" t="s">
        <v>27</v>
      </c>
      <c r="B61" s="66"/>
      <c r="C61" s="66"/>
      <c r="D61" s="66"/>
      <c r="E61" s="66"/>
      <c r="F61" s="66"/>
      <c r="G61" s="66"/>
      <c r="I61" s="10" t="s">
        <v>25</v>
      </c>
      <c r="J61" s="19"/>
      <c r="K61" s="66" t="s">
        <v>28</v>
      </c>
      <c r="L61" s="66"/>
      <c r="M61" s="66"/>
      <c r="N61" s="66"/>
      <c r="O61" s="66"/>
      <c r="P61" s="66"/>
      <c r="Q61" s="19"/>
      <c r="R61" s="10" t="s">
        <v>26</v>
      </c>
    </row>
    <row r="62" spans="1:18" ht="9.9" customHeight="1" x14ac:dyDescent="0.3"/>
    <row r="63" spans="1:18" s="12" customFormat="1" ht="24" customHeight="1" x14ac:dyDescent="0.3">
      <c r="A63" s="78" t="s">
        <v>91</v>
      </c>
      <c r="B63" s="78"/>
      <c r="C63" s="78"/>
      <c r="D63" s="78"/>
      <c r="E63" s="78"/>
      <c r="F63" s="78"/>
      <c r="G63" s="78"/>
      <c r="H63" s="78"/>
      <c r="I63" s="78"/>
      <c r="J63" s="78"/>
      <c r="K63" s="78" t="s">
        <v>92</v>
      </c>
      <c r="L63" s="78"/>
      <c r="M63" s="78"/>
      <c r="N63" s="78"/>
      <c r="O63" s="78"/>
      <c r="P63" s="78"/>
      <c r="Q63" s="78"/>
      <c r="R63" s="78"/>
    </row>
    <row r="64" spans="1:18" s="12" customFormat="1" ht="24" customHeight="1" x14ac:dyDescent="0.3">
      <c r="A64" s="14"/>
      <c r="B64" s="14"/>
      <c r="C64" s="14"/>
      <c r="D64" s="14"/>
      <c r="E64" s="14"/>
      <c r="F64" s="14"/>
      <c r="G64" s="14"/>
      <c r="H64" s="14"/>
      <c r="I64" s="14"/>
      <c r="J64" s="14"/>
      <c r="K64" s="14"/>
      <c r="L64" s="14"/>
      <c r="M64" s="14"/>
      <c r="N64" s="14"/>
      <c r="O64" s="14"/>
      <c r="P64" s="14"/>
      <c r="Q64" s="14"/>
      <c r="R64" s="14"/>
    </row>
    <row r="65" spans="1:18" s="12" customFormat="1" ht="45.75" customHeight="1" x14ac:dyDescent="0.3">
      <c r="A65" s="75" t="s">
        <v>94</v>
      </c>
      <c r="B65" s="75"/>
      <c r="C65" s="75"/>
      <c r="D65" s="75"/>
      <c r="E65" s="75"/>
      <c r="F65" s="75"/>
      <c r="G65" s="75"/>
      <c r="H65" s="75"/>
      <c r="I65" s="75"/>
      <c r="J65" s="75"/>
      <c r="K65" s="75" t="s">
        <v>93</v>
      </c>
      <c r="L65" s="75"/>
      <c r="M65" s="75"/>
      <c r="N65" s="75"/>
      <c r="O65" s="75"/>
      <c r="P65" s="75"/>
      <c r="Q65" s="75"/>
      <c r="R65" s="75"/>
    </row>
    <row r="66" spans="1:18" ht="24.9" customHeight="1" x14ac:dyDescent="0.3"/>
    <row r="67" spans="1:18" x14ac:dyDescent="0.3">
      <c r="A67" s="76" t="s">
        <v>29</v>
      </c>
      <c r="B67" s="76"/>
      <c r="C67" s="76"/>
      <c r="D67" s="76"/>
      <c r="E67" s="76"/>
      <c r="F67" s="76"/>
      <c r="G67" s="76"/>
      <c r="H67" s="76"/>
      <c r="I67" s="76"/>
      <c r="J67" s="76"/>
      <c r="K67" s="76" t="s">
        <v>30</v>
      </c>
      <c r="L67" s="76"/>
      <c r="M67" s="76"/>
      <c r="N67" s="76"/>
      <c r="O67" s="76"/>
      <c r="P67" s="76"/>
      <c r="Q67" s="76"/>
      <c r="R67" s="76"/>
    </row>
    <row r="68" spans="1:18" ht="24.9" customHeight="1" x14ac:dyDescent="0.3">
      <c r="A68" s="77"/>
      <c r="B68" s="77"/>
      <c r="C68" s="77"/>
      <c r="D68" s="77"/>
      <c r="E68" s="77"/>
      <c r="F68" s="77"/>
      <c r="G68" s="77"/>
      <c r="H68" s="77"/>
      <c r="I68" s="77"/>
      <c r="J68" s="77"/>
    </row>
    <row r="69" spans="1:18" x14ac:dyDescent="0.3">
      <c r="A69" s="76" t="s">
        <v>31</v>
      </c>
      <c r="B69" s="76"/>
      <c r="C69" s="76"/>
      <c r="D69" s="76"/>
      <c r="E69" s="76"/>
      <c r="F69" s="76"/>
      <c r="G69" s="76"/>
      <c r="H69" s="76"/>
      <c r="I69" s="76"/>
      <c r="J69" s="76"/>
      <c r="K69" s="76" t="s">
        <v>32</v>
      </c>
      <c r="L69" s="76"/>
      <c r="M69" s="76"/>
      <c r="N69" s="76"/>
      <c r="O69" s="76"/>
      <c r="P69" s="76"/>
      <c r="Q69" s="76"/>
      <c r="R69" s="76"/>
    </row>
    <row r="71" spans="1:18" ht="26.4" customHeight="1" x14ac:dyDescent="0.3"/>
    <row r="72" spans="1:18" x14ac:dyDescent="0.3">
      <c r="B72" s="108" t="s">
        <v>33</v>
      </c>
      <c r="C72" s="108"/>
      <c r="D72" s="108"/>
    </row>
    <row r="73" spans="1:18" x14ac:dyDescent="0.3">
      <c r="B73" s="108" t="s">
        <v>34</v>
      </c>
      <c r="C73" s="108"/>
      <c r="D73" s="108"/>
    </row>
  </sheetData>
  <sheetProtection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3" name="Діапазон1_1"/>
  </protectedRanges>
  <mergeCells count="172">
    <mergeCell ref="K9:M9"/>
    <mergeCell ref="A13:C13"/>
    <mergeCell ref="K12:M12"/>
    <mergeCell ref="D10:J10"/>
    <mergeCell ref="D11:J11"/>
    <mergeCell ref="A12:C12"/>
    <mergeCell ref="A20:R20"/>
    <mergeCell ref="P25:R25"/>
    <mergeCell ref="K23:O23"/>
    <mergeCell ref="P23:R23"/>
    <mergeCell ref="A21:E21"/>
    <mergeCell ref="A25:E25"/>
    <mergeCell ref="F25:J25"/>
    <mergeCell ref="K22:O22"/>
    <mergeCell ref="P22:R22"/>
    <mergeCell ref="B73:D73"/>
    <mergeCell ref="K6:R6"/>
    <mergeCell ref="A6:J6"/>
    <mergeCell ref="K24:O24"/>
    <mergeCell ref="P24:R24"/>
    <mergeCell ref="A24:E24"/>
    <mergeCell ref="F21:J21"/>
    <mergeCell ref="F22:J22"/>
    <mergeCell ref="F23:J23"/>
    <mergeCell ref="F24:J24"/>
    <mergeCell ref="A33:J33"/>
    <mergeCell ref="K33:Q33"/>
    <mergeCell ref="A26:J26"/>
    <mergeCell ref="P21:R21"/>
    <mergeCell ref="G15:M15"/>
    <mergeCell ref="D9:J9"/>
    <mergeCell ref="A22:E22"/>
    <mergeCell ref="A23:E23"/>
    <mergeCell ref="K21:O21"/>
    <mergeCell ref="K25:O25"/>
    <mergeCell ref="K18:R18"/>
    <mergeCell ref="A18:J18"/>
    <mergeCell ref="B72:D72"/>
    <mergeCell ref="A65:J65"/>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K65:R65"/>
    <mergeCell ref="A67:J67"/>
    <mergeCell ref="A68:J68"/>
    <mergeCell ref="K63:R63"/>
    <mergeCell ref="A69:J69"/>
    <mergeCell ref="K67:R67"/>
    <mergeCell ref="K69:R69"/>
    <mergeCell ref="A63:J63"/>
    <mergeCell ref="K28:R28"/>
    <mergeCell ref="A34:G34"/>
    <mergeCell ref="K34:P34"/>
    <mergeCell ref="K61:P61"/>
    <mergeCell ref="A61:G61"/>
    <mergeCell ref="B29:H29"/>
    <mergeCell ref="K29:L29"/>
    <mergeCell ref="M29:N29"/>
    <mergeCell ref="O29:P29"/>
    <mergeCell ref="A30:R30"/>
    <mergeCell ref="A28:J28"/>
    <mergeCell ref="A54:A55"/>
    <mergeCell ref="B54:H55"/>
    <mergeCell ref="I54:I55"/>
    <mergeCell ref="J54:J55"/>
    <mergeCell ref="K54:L55"/>
    <mergeCell ref="I36:I37"/>
    <mergeCell ref="J36:J37"/>
    <mergeCell ref="A53:R53"/>
    <mergeCell ref="B43:H43"/>
    <mergeCell ref="K43:L43"/>
    <mergeCell ref="M43:N43"/>
    <mergeCell ref="O43:P43"/>
    <mergeCell ref="B44:H44"/>
    <mergeCell ref="K44:L44"/>
    <mergeCell ref="M44:N44"/>
    <mergeCell ref="R54:R55"/>
    <mergeCell ref="A51:J51"/>
    <mergeCell ref="K51:Q51"/>
    <mergeCell ref="A52:G52"/>
    <mergeCell ref="K52:P52"/>
    <mergeCell ref="B56:H56"/>
    <mergeCell ref="K56:L56"/>
    <mergeCell ref="M56:N56"/>
    <mergeCell ref="O56:P56"/>
    <mergeCell ref="M54:N55"/>
    <mergeCell ref="O54:P55"/>
    <mergeCell ref="Q54:Q55"/>
    <mergeCell ref="A31:A32"/>
    <mergeCell ref="B31:H32"/>
    <mergeCell ref="I31:I32"/>
    <mergeCell ref="J31:J32"/>
    <mergeCell ref="K31:L32"/>
    <mergeCell ref="M31:N32"/>
    <mergeCell ref="O31:P32"/>
    <mergeCell ref="Q31:Q32"/>
    <mergeCell ref="B49:H49"/>
    <mergeCell ref="K49:L49"/>
    <mergeCell ref="M49:N49"/>
    <mergeCell ref="O49:P49"/>
    <mergeCell ref="B47:H48"/>
    <mergeCell ref="I47:I48"/>
    <mergeCell ref="A35:R35"/>
    <mergeCell ref="A40:R40"/>
    <mergeCell ref="O44:P44"/>
    <mergeCell ref="B41:H41"/>
    <mergeCell ref="K41:L41"/>
    <mergeCell ref="M41:N41"/>
    <mergeCell ref="O41:P41"/>
    <mergeCell ref="B42:H42"/>
    <mergeCell ref="K42:L42"/>
    <mergeCell ref="M42:N42"/>
    <mergeCell ref="K38:Q38"/>
    <mergeCell ref="A39:G39"/>
    <mergeCell ref="K39:P39"/>
    <mergeCell ref="A47:A48"/>
    <mergeCell ref="A58:G58"/>
    <mergeCell ref="K58:P58"/>
    <mergeCell ref="A57:J57"/>
    <mergeCell ref="A59:G59"/>
    <mergeCell ref="K59:P59"/>
    <mergeCell ref="K57:Q57"/>
    <mergeCell ref="B50:H50"/>
    <mergeCell ref="K50:L50"/>
    <mergeCell ref="M50:N50"/>
    <mergeCell ref="O50:P50"/>
    <mergeCell ref="O42:P42"/>
    <mergeCell ref="J47:J48"/>
    <mergeCell ref="K47:L48"/>
    <mergeCell ref="M47:N48"/>
    <mergeCell ref="O47:P48"/>
    <mergeCell ref="R31:R32"/>
    <mergeCell ref="Q47:Q48"/>
    <mergeCell ref="R47:R48"/>
    <mergeCell ref="A36:A37"/>
    <mergeCell ref="B36:H37"/>
    <mergeCell ref="K36:L37"/>
    <mergeCell ref="M36:N37"/>
    <mergeCell ref="O36:P37"/>
    <mergeCell ref="Q36:Q37"/>
    <mergeCell ref="R36:R37"/>
    <mergeCell ref="A45:A46"/>
    <mergeCell ref="B45:H46"/>
    <mergeCell ref="I45:I46"/>
    <mergeCell ref="J45:J46"/>
    <mergeCell ref="K45:L46"/>
    <mergeCell ref="M45:N46"/>
    <mergeCell ref="O45:P46"/>
    <mergeCell ref="Q45:Q46"/>
    <mergeCell ref="R45:R46"/>
    <mergeCell ref="A38:J38"/>
  </mergeCells>
  <hyperlinks>
    <hyperlink ref="D13" r:id="rId1" xr:uid="{06D77477-935C-4C3F-867C-576263A7D51D}"/>
    <hyperlink ref="F25" r:id="rId2" xr:uid="{CB23264D-AF90-4A21-8E78-059F130098B1}"/>
    <hyperlink ref="P25" r:id="rId3" xr:uid="{F844BC2A-4BB0-48D8-8C69-6B89F2087193}"/>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34"/>
  <sheetViews>
    <sheetView view="pageBreakPreview" topLeftCell="A24" zoomScaleNormal="70" zoomScaleSheetLayoutView="100" workbookViewId="0">
      <selection activeCell="B38" sqref="B38"/>
    </sheetView>
  </sheetViews>
  <sheetFormatPr defaultRowHeight="14.4" x14ac:dyDescent="0.3"/>
  <cols>
    <col min="1" max="1" width="101.109375" customWidth="1"/>
    <col min="2" max="2" width="102.33203125" customWidth="1"/>
  </cols>
  <sheetData>
    <row r="1" spans="1:2" ht="18" x14ac:dyDescent="0.3">
      <c r="A1" s="27" t="s">
        <v>35</v>
      </c>
      <c r="B1" s="28" t="s">
        <v>79</v>
      </c>
    </row>
    <row r="2" spans="1:2" ht="75" customHeight="1" x14ac:dyDescent="0.3">
      <c r="A2" s="29" t="s">
        <v>109</v>
      </c>
      <c r="B2" s="30" t="s">
        <v>110</v>
      </c>
    </row>
    <row r="3" spans="1:2" ht="32.25" customHeight="1" x14ac:dyDescent="0.3">
      <c r="A3" s="29" t="s">
        <v>36</v>
      </c>
      <c r="B3" s="31" t="s">
        <v>37</v>
      </c>
    </row>
    <row r="4" spans="1:2" x14ac:dyDescent="0.3">
      <c r="A4" s="29"/>
      <c r="B4" s="32"/>
    </row>
    <row r="5" spans="1:2" ht="41.4" x14ac:dyDescent="0.3">
      <c r="A5" s="33" t="s">
        <v>38</v>
      </c>
      <c r="B5" s="34" t="s">
        <v>39</v>
      </c>
    </row>
    <row r="6" spans="1:2" ht="27.6" x14ac:dyDescent="0.3">
      <c r="A6" s="33" t="s">
        <v>40</v>
      </c>
      <c r="B6" s="34" t="s">
        <v>41</v>
      </c>
    </row>
    <row r="7" spans="1:2" x14ac:dyDescent="0.3">
      <c r="A7" s="33" t="s">
        <v>42</v>
      </c>
      <c r="B7" s="34" t="s">
        <v>43</v>
      </c>
    </row>
    <row r="8" spans="1:2" x14ac:dyDescent="0.3">
      <c r="A8" s="33" t="s">
        <v>111</v>
      </c>
      <c r="B8" s="34" t="s">
        <v>112</v>
      </c>
    </row>
    <row r="9" spans="1:2" x14ac:dyDescent="0.3">
      <c r="A9" s="33"/>
      <c r="B9" s="35"/>
    </row>
    <row r="10" spans="1:2" x14ac:dyDescent="0.3">
      <c r="A10" s="29" t="s">
        <v>44</v>
      </c>
      <c r="B10" s="31" t="s">
        <v>45</v>
      </c>
    </row>
    <row r="11" spans="1:2" ht="27.6" x14ac:dyDescent="0.3">
      <c r="A11" s="33" t="s">
        <v>46</v>
      </c>
      <c r="B11" s="34" t="s">
        <v>113</v>
      </c>
    </row>
    <row r="12" spans="1:2" ht="27.6" x14ac:dyDescent="0.3">
      <c r="A12" s="33" t="s">
        <v>47</v>
      </c>
      <c r="B12" s="34" t="s">
        <v>48</v>
      </c>
    </row>
    <row r="13" spans="1:2" x14ac:dyDescent="0.3">
      <c r="A13" s="33" t="s">
        <v>49</v>
      </c>
      <c r="B13" s="34" t="s">
        <v>50</v>
      </c>
    </row>
    <row r="14" spans="1:2" x14ac:dyDescent="0.3">
      <c r="A14" s="33"/>
      <c r="B14" s="35"/>
    </row>
    <row r="15" spans="1:2" x14ac:dyDescent="0.3">
      <c r="A15" s="29" t="s">
        <v>51</v>
      </c>
      <c r="B15" s="31" t="s">
        <v>52</v>
      </c>
    </row>
    <row r="16" spans="1:2" ht="41.4" x14ac:dyDescent="0.3">
      <c r="A16" s="33" t="s">
        <v>53</v>
      </c>
      <c r="B16" s="34" t="s">
        <v>54</v>
      </c>
    </row>
    <row r="17" spans="1:2" x14ac:dyDescent="0.3">
      <c r="A17" s="33"/>
      <c r="B17" s="35"/>
    </row>
    <row r="18" spans="1:2" x14ac:dyDescent="0.3">
      <c r="A18" s="29" t="s">
        <v>55</v>
      </c>
      <c r="B18" s="31" t="s">
        <v>56</v>
      </c>
    </row>
    <row r="19" spans="1:2" ht="27.6" x14ac:dyDescent="0.3">
      <c r="A19" s="33" t="s">
        <v>114</v>
      </c>
      <c r="B19" s="34" t="s">
        <v>115</v>
      </c>
    </row>
    <row r="20" spans="1:2" x14ac:dyDescent="0.3">
      <c r="A20" s="33"/>
      <c r="B20" s="35"/>
    </row>
    <row r="21" spans="1:2" ht="35.25" customHeight="1" x14ac:dyDescent="0.3">
      <c r="A21" s="33" t="s">
        <v>116</v>
      </c>
      <c r="B21" s="34" t="s">
        <v>117</v>
      </c>
    </row>
    <row r="22" spans="1:2" ht="110.25" customHeight="1" x14ac:dyDescent="0.3">
      <c r="A22" s="36" t="s">
        <v>118</v>
      </c>
      <c r="B22" s="31" t="s">
        <v>119</v>
      </c>
    </row>
    <row r="23" spans="1:2" x14ac:dyDescent="0.3">
      <c r="A23" s="33"/>
      <c r="B23" s="34"/>
    </row>
    <row r="24" spans="1:2" ht="79.95" customHeight="1" x14ac:dyDescent="0.3">
      <c r="A24" s="33" t="s">
        <v>120</v>
      </c>
      <c r="B24" s="34" t="s">
        <v>121</v>
      </c>
    </row>
    <row r="25" spans="1:2" ht="20.399999999999999" customHeight="1" x14ac:dyDescent="0.3">
      <c r="A25" s="33" t="s">
        <v>122</v>
      </c>
      <c r="B25" s="34" t="s">
        <v>123</v>
      </c>
    </row>
    <row r="26" spans="1:2" ht="34.200000000000003" customHeight="1" x14ac:dyDescent="0.3">
      <c r="A26" s="33" t="s">
        <v>124</v>
      </c>
      <c r="B26" s="34" t="s">
        <v>125</v>
      </c>
    </row>
    <row r="27" spans="1:2" x14ac:dyDescent="0.3">
      <c r="A27" s="33"/>
      <c r="B27" s="35"/>
    </row>
    <row r="28" spans="1:2" x14ac:dyDescent="0.3">
      <c r="A28" s="29" t="s">
        <v>57</v>
      </c>
      <c r="B28" s="31" t="s">
        <v>58</v>
      </c>
    </row>
    <row r="29" spans="1:2" ht="58.5" customHeight="1" x14ac:dyDescent="0.3">
      <c r="A29" s="33" t="s">
        <v>59</v>
      </c>
      <c r="B29" s="34" t="s">
        <v>126</v>
      </c>
    </row>
    <row r="30" spans="1:2" x14ac:dyDescent="0.3">
      <c r="A30" s="33"/>
      <c r="B30" s="35"/>
    </row>
    <row r="31" spans="1:2" x14ac:dyDescent="0.3">
      <c r="A31" s="29" t="s">
        <v>60</v>
      </c>
      <c r="B31" s="31" t="s">
        <v>61</v>
      </c>
    </row>
    <row r="32" spans="1:2" ht="27.6" x14ac:dyDescent="0.3">
      <c r="A32" s="33" t="s">
        <v>78</v>
      </c>
      <c r="B32" s="34" t="s">
        <v>77</v>
      </c>
    </row>
    <row r="33" spans="1:2" x14ac:dyDescent="0.3">
      <c r="A33" s="33"/>
      <c r="B33" s="35"/>
    </row>
    <row r="34" spans="1:2" ht="60" customHeight="1" x14ac:dyDescent="0.3">
      <c r="A34" s="37" t="s">
        <v>62</v>
      </c>
      <c r="B34" s="38" t="s">
        <v>63</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2.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customXml/itemProps3.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Stanislav Romanovskyi</cp:lastModifiedBy>
  <cp:revision/>
  <dcterms:created xsi:type="dcterms:W3CDTF">2023-01-05T11:36:59Z</dcterms:created>
  <dcterms:modified xsi:type="dcterms:W3CDTF">2026-07-24T08:40:06Z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