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/>
  <mc:AlternateContent xmlns:mc="http://schemas.openxmlformats.org/markup-compatibility/2006">
    <mc:Choice Requires="x15">
      <x15ac:absPath xmlns:x15ac="http://schemas.microsoft.com/office/spreadsheetml/2010/11/ac" url="D:\АНГЕЛЫ СПАСЕНИЯ\ЗАКУПКИ\УВКБ СТРОЙКА\IPG 2026-710 RFP\"/>
    </mc:Choice>
  </mc:AlternateContent>
  <xr:revisionPtr revIDLastSave="0" documentId="13_ncr:1_{7EF962EC-862F-42AB-98EC-DD5417997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удівельні матеріали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2H/eCkMjg13BlYMf3/bEj0537GNL1KxLyYau8F0+tM="/>
    </ext>
  </extLst>
</workbook>
</file>

<file path=xl/calcChain.xml><?xml version="1.0" encoding="utf-8"?>
<calcChain xmlns="http://schemas.openxmlformats.org/spreadsheetml/2006/main">
  <c r="F13" i="1" l="1"/>
  <c r="F29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46" i="1" l="1"/>
  <c r="F47" i="1" s="1"/>
</calcChain>
</file>

<file path=xl/sharedStrings.xml><?xml version="1.0" encoding="utf-8"?>
<sst xmlns="http://schemas.openxmlformats.org/spreadsheetml/2006/main" count="122" uniqueCount="98">
  <si>
    <t>ANNEX 6/ Додаток 6: Specification/ Специфікація</t>
  </si>
  <si>
    <t>Закупівля товарів/ Purchase of goods IPG 2026-710 RFP</t>
  </si>
  <si>
    <t>Tender number/ Номер тендеру:  IPG 2026-710 RFP</t>
  </si>
  <si>
    <t>Vendor details/ Дані продавця:</t>
  </si>
  <si>
    <t>Company name/ Назва компанії:</t>
  </si>
  <si>
    <t>Registration number/ Код ЄДРПОУ компанії:</t>
  </si>
  <si>
    <t>Address/ Адреса:</t>
  </si>
  <si>
    <t>Name and position of contact person/ І'мя та посада контактної особи:</t>
  </si>
  <si>
    <t>Phone number/ Номер телефону:</t>
  </si>
  <si>
    <t>E-mail:</t>
  </si>
  <si>
    <t>№</t>
  </si>
  <si>
    <t>Назва товару/Product name</t>
  </si>
  <si>
    <t>Кількість/ Quantity</t>
  </si>
  <si>
    <t>Одиниця виміру/ Unit</t>
  </si>
  <si>
    <t xml:space="preserve"> Ціна за одиницю, грн (без ПДВ)/ Unit Price, UAH (without VAT)</t>
  </si>
  <si>
    <t>Загальна вартість, грн. (без ПДВ)/Total Price, UAH (without VAT)</t>
  </si>
  <si>
    <t>Примітки/Notes</t>
  </si>
  <si>
    <t>1.</t>
  </si>
  <si>
    <t>Шифер 8-ми хвильовий безасбестовий</t>
  </si>
  <si>
    <t>лист</t>
  </si>
  <si>
    <t>2.</t>
  </si>
  <si>
    <t>Брус 150*70 мм</t>
  </si>
  <si>
    <t>куб.м</t>
  </si>
  <si>
    <t>3.</t>
  </si>
  <si>
    <t>Брус 50*50 мм</t>
  </si>
  <si>
    <t>4.</t>
  </si>
  <si>
    <t>Дошка обрізна 25*150 мм</t>
  </si>
  <si>
    <t>5.</t>
  </si>
  <si>
    <t>Дошка обрізна 40*150 мм</t>
  </si>
  <si>
    <t>6.</t>
  </si>
  <si>
    <t>Рейка 20*50 мм</t>
  </si>
  <si>
    <t>7.</t>
  </si>
  <si>
    <t>Плита ОСБ 10 мм 2500*1250мм</t>
  </si>
  <si>
    <t>8.</t>
  </si>
  <si>
    <t>Скоба для крокв 300 мм</t>
  </si>
  <si>
    <t>шт</t>
  </si>
  <si>
    <t>9.</t>
  </si>
  <si>
    <t>Цвяхи шиферні</t>
  </si>
  <si>
    <t>кг</t>
  </si>
  <si>
    <t>10.</t>
  </si>
  <si>
    <t>Цвяхи 120 мм</t>
  </si>
  <si>
    <t>11.</t>
  </si>
  <si>
    <t>Цвяхи 100 мм</t>
  </si>
  <si>
    <t>12.</t>
  </si>
  <si>
    <t>Цвяхи 70 мм</t>
  </si>
  <si>
    <t>13.</t>
  </si>
  <si>
    <t>Цвяхи 50 мм</t>
  </si>
  <si>
    <t>14.</t>
  </si>
  <si>
    <t>Саморіз по дереву 4,8* 100мм</t>
  </si>
  <si>
    <t>15.</t>
  </si>
  <si>
    <t>Саморіз по дереву 3,9*70мм</t>
  </si>
  <si>
    <t>16.</t>
  </si>
  <si>
    <t>Саморіз по дереву 3,5* 50мм</t>
  </si>
  <si>
    <t>17.</t>
  </si>
  <si>
    <t>Саморіз покрівельний з гідрошайбою по дереву 4,8*50 мм оцинк</t>
  </si>
  <si>
    <t>18.</t>
  </si>
  <si>
    <t>Тарпаулін 6*8 м 200гр/кв.м</t>
  </si>
  <si>
    <t>19.</t>
  </si>
  <si>
    <t>Тарпаулін 6*4 м 200гр/кв.м</t>
  </si>
  <si>
    <t>20.</t>
  </si>
  <si>
    <t>Плівка п/е 200 мкм  прозора</t>
  </si>
  <si>
    <t>кв.м</t>
  </si>
  <si>
    <t>21.</t>
  </si>
  <si>
    <t>Скотч армований 50мм 50м</t>
  </si>
  <si>
    <t>22.</t>
  </si>
  <si>
    <t>Піна монтажна побутова, 750 мл</t>
  </si>
  <si>
    <t>бал</t>
  </si>
  <si>
    <t>23.</t>
  </si>
  <si>
    <t>Суміш цементно-пісчана м-75, 25 кг</t>
  </si>
  <si>
    <t>міш</t>
  </si>
  <si>
    <t>24.</t>
  </si>
  <si>
    <t>Коник оцинкований 200*200*2000 мм, б= 0,45мм</t>
  </si>
  <si>
    <t>25.</t>
  </si>
  <si>
    <t>Яндова оцинкована 500*500*2000 мм, б= 0,45мм</t>
  </si>
  <si>
    <t>26.</t>
  </si>
  <si>
    <t>Плівка гідробар'єр 1,5*50м</t>
  </si>
  <si>
    <t>27.</t>
  </si>
  <si>
    <t>Наплавляємий рубіроїд 2,5мм, АПП-ПЕ (15 кв.м)</t>
  </si>
  <si>
    <t>28.</t>
  </si>
  <si>
    <t>Наплавляємий рубіроїд 4,0мм з присипкою АПП-ПЕ (10 кв.м)</t>
  </si>
  <si>
    <t>29.</t>
  </si>
  <si>
    <t>Бітумна мастика покрівельна (5 кг)</t>
  </si>
  <si>
    <t>30.</t>
  </si>
  <si>
    <t>Дюбеля швидкий монтаж 6×80, упак (100шт/уп)</t>
  </si>
  <si>
    <t>31.</t>
  </si>
  <si>
    <t>Дюбеля швидкий монтаж 8×80, упак (100шт/уп)</t>
  </si>
  <si>
    <t>32.</t>
  </si>
  <si>
    <t>Скоби для ручного степлера, 10мм, 1000 шт</t>
  </si>
  <si>
    <t>уп</t>
  </si>
  <si>
    <t xml:space="preserve">Total amount / Загальна сума </t>
  </si>
  <si>
    <t xml:space="preserve"> Amount of VAT, UAH/ Сума ПДВ, грн</t>
  </si>
  <si>
    <t>Total cost including VAT, UAH/ Загальна вартість, включаючи ПДВ, грн</t>
  </si>
  <si>
    <t xml:space="preserve">Вартість доставки (якщо є), грн/ Delivery cost (if any), UAH: </t>
  </si>
  <si>
    <t>Умови оплати: 100% післяоплата. Згода - ТАК/НІ (своя пропозиція)/ 
Payment terms: 100% postpayment. Consent - YES/NO (your own proposal):</t>
  </si>
  <si>
    <t>П.І.Б., посада представника та підпис/ Full name, position of the representative and signature:</t>
  </si>
  <si>
    <t xml:space="preserve">Дата/Date: </t>
  </si>
  <si>
    <t>Будь ласка, надавайте дану форму заповненою, у форматі PDF та в форматі Excel/ Please provide this form filled out in PDF and Excel format.</t>
  </si>
  <si>
    <t>Ціни повинні бути вказані виключно в одній валюті — гривні (UAH) та включати всі податки, збори, витрати на пакування, транспортування, доставку на умовах DDP (Incoterms® 2020) до складу Покупця у м. Харків, а також усі супутні адміністративні, логістичні та накладні витрати.
Учасники повинні надавати ціни за принципом «все включено». Будь-які додаткові витрати або платежі, не зазначені у Фінансовій пропозиції, до розгляду не приймаються./ Prices shall be quoted in one currency only, namely Ukrainian Hryvnia (UAH), and shall be inclusive of all applicable taxes, duties, packaging, transportation, delivery on a DDP basis (Incoterms® 2020) to the Purchaser’s warehouse in Kharkiv, as well as all related administrative, handling, and overhead costs.
Bidders are requested to submit prices on an all-inclusive basis. No additional costs or charges beyond those specified in the Financial Proposal shall be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</si>
</sst>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₴"/>
  </numFmts>
  <fonts count="10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name val="Calibri"/>
    </font>
    <font>
      <b/>
      <sz val="12"/>
      <color theme="1"/>
      <name val="Times New Roman"/>
    </font>
    <font>
      <sz val="12"/>
      <color theme="1"/>
      <name val="Arial"/>
    </font>
    <font>
      <b/>
      <i/>
      <sz val="9"/>
      <color theme="1"/>
      <name val="Times New Roman"/>
    </font>
    <font>
      <i/>
      <sz val="11"/>
      <color theme="1"/>
      <name val="Times New Roman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3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0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  <xf numFmtId="164" fontId="1" fillId="4" borderId="4" xfId="0" applyNumberFormat="1" applyFont="1" applyFill="1" applyBorder="1" applyAlignment="1">
      <alignment horizontal="center" wrapText="1"/>
    </xf>
    <xf numFmtId="0" fontId="2" fillId="4" borderId="9" xfId="0" applyFont="1" applyFill="1" applyBorder="1"/>
    <xf numFmtId="0" fontId="2" fillId="4" borderId="4" xfId="0" applyFont="1" applyFill="1" applyBorder="1"/>
    <xf numFmtId="0" fontId="1" fillId="4" borderId="6" xfId="0" applyFont="1" applyFill="1" applyBorder="1" applyAlignment="1">
      <alignment horizontal="right" vertical="center" wrapText="1"/>
    </xf>
    <xf numFmtId="0" fontId="4" fillId="4" borderId="7" xfId="0" applyFont="1" applyFill="1" applyBorder="1"/>
    <xf numFmtId="0" fontId="4" fillId="4" borderId="8" xfId="0" applyFont="1" applyFill="1" applyBorder="1"/>
    <xf numFmtId="0" fontId="1" fillId="4" borderId="1" xfId="0" applyFont="1" applyFill="1" applyBorder="1" applyAlignment="1">
      <alignment horizontal="right" vertical="center" wrapText="1"/>
    </xf>
    <xf numFmtId="0" fontId="4" fillId="4" borderId="2" xfId="0" applyFont="1" applyFill="1" applyBorder="1"/>
    <xf numFmtId="0" fontId="4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24125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31"/>
  <sheetViews>
    <sheetView tabSelected="1" workbookViewId="0">
      <selection activeCell="I30" sqref="I30"/>
    </sheetView>
  </sheetViews>
  <sheetFormatPr defaultColWidth="14.42578125" defaultRowHeight="15" customHeight="1" x14ac:dyDescent="0.25"/>
  <cols>
    <col min="1" max="1" width="6.28515625" customWidth="1"/>
    <col min="2" max="2" width="52.85546875" customWidth="1"/>
    <col min="3" max="3" width="11.5703125" customWidth="1"/>
    <col min="4" max="4" width="11.140625" customWidth="1"/>
    <col min="5" max="5" width="23.42578125" customWidth="1"/>
    <col min="6" max="6" width="31.5703125" customWidth="1"/>
    <col min="7" max="7" width="11.42578125" customWidth="1"/>
  </cols>
  <sheetData>
    <row r="1" spans="1:26" ht="87" customHeight="1" x14ac:dyDescent="0.25">
      <c r="A1" s="1"/>
      <c r="B1" s="21"/>
      <c r="C1" s="22"/>
      <c r="D1" s="22"/>
      <c r="E1" s="22"/>
      <c r="F1" s="22"/>
      <c r="G1" s="2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23" t="s">
        <v>0</v>
      </c>
      <c r="B2" s="24"/>
      <c r="C2" s="24"/>
      <c r="D2" s="24"/>
      <c r="E2" s="24"/>
      <c r="F2" s="24"/>
      <c r="G2" s="2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23" t="s">
        <v>1</v>
      </c>
      <c r="B3" s="24"/>
      <c r="C3" s="24"/>
      <c r="D3" s="24"/>
      <c r="E3" s="24"/>
      <c r="F3" s="24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26" t="s">
        <v>2</v>
      </c>
      <c r="B4" s="24"/>
      <c r="C4" s="24"/>
      <c r="D4" s="25"/>
      <c r="E4" s="27"/>
      <c r="F4" s="24"/>
      <c r="G4" s="2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28" t="s">
        <v>3</v>
      </c>
      <c r="B5" s="24"/>
      <c r="C5" s="24"/>
      <c r="D5" s="25"/>
      <c r="E5" s="27"/>
      <c r="F5" s="24"/>
      <c r="G5" s="2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28" t="s">
        <v>4</v>
      </c>
      <c r="B6" s="24"/>
      <c r="C6" s="24"/>
      <c r="D6" s="25"/>
      <c r="E6" s="28"/>
      <c r="F6" s="24"/>
      <c r="G6" s="2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8" t="s">
        <v>5</v>
      </c>
      <c r="B7" s="24"/>
      <c r="C7" s="24"/>
      <c r="D7" s="25"/>
      <c r="E7" s="28"/>
      <c r="F7" s="24"/>
      <c r="G7" s="2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28" t="s">
        <v>6</v>
      </c>
      <c r="B8" s="24"/>
      <c r="C8" s="24"/>
      <c r="D8" s="25"/>
      <c r="E8" s="28"/>
      <c r="F8" s="24"/>
      <c r="G8" s="2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28" t="s">
        <v>7</v>
      </c>
      <c r="B9" s="24"/>
      <c r="C9" s="24"/>
      <c r="D9" s="25"/>
      <c r="E9" s="28"/>
      <c r="F9" s="24"/>
      <c r="G9" s="2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8" t="s">
        <v>8</v>
      </c>
      <c r="B10" s="24"/>
      <c r="C10" s="24"/>
      <c r="D10" s="25"/>
      <c r="E10" s="28"/>
      <c r="F10" s="24"/>
      <c r="G10" s="2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8" t="s">
        <v>9</v>
      </c>
      <c r="B11" s="24"/>
      <c r="C11" s="24"/>
      <c r="D11" s="25"/>
      <c r="E11" s="28"/>
      <c r="F11" s="24"/>
      <c r="G11" s="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2.75" x14ac:dyDescent="0.25">
      <c r="A12" s="3" t="s">
        <v>10</v>
      </c>
      <c r="B12" s="4" t="s">
        <v>11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16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6" t="s">
        <v>17</v>
      </c>
      <c r="B13" s="7" t="s">
        <v>18</v>
      </c>
      <c r="C13" s="8">
        <v>1</v>
      </c>
      <c r="D13" s="9" t="s">
        <v>19</v>
      </c>
      <c r="E13" s="10">
        <v>0</v>
      </c>
      <c r="F13" s="10">
        <f>E13*C13</f>
        <v>0</v>
      </c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6" t="s">
        <v>20</v>
      </c>
      <c r="B14" s="7" t="s">
        <v>21</v>
      </c>
      <c r="C14" s="8">
        <v>1</v>
      </c>
      <c r="D14" s="9" t="s">
        <v>22</v>
      </c>
      <c r="E14" s="10">
        <v>0</v>
      </c>
      <c r="F14" s="10">
        <f t="shared" ref="F13:F47" si="0">E14*C14</f>
        <v>0</v>
      </c>
      <c r="G14" s="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x14ac:dyDescent="0.25">
      <c r="A15" s="6" t="s">
        <v>23</v>
      </c>
      <c r="B15" s="7" t="s">
        <v>24</v>
      </c>
      <c r="C15" s="8">
        <v>1</v>
      </c>
      <c r="D15" s="9" t="s">
        <v>22</v>
      </c>
      <c r="E15" s="10">
        <v>0</v>
      </c>
      <c r="F15" s="10">
        <f t="shared" si="0"/>
        <v>0</v>
      </c>
      <c r="G15" s="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x14ac:dyDescent="0.25">
      <c r="A16" s="6" t="s">
        <v>25</v>
      </c>
      <c r="B16" s="7" t="s">
        <v>26</v>
      </c>
      <c r="C16" s="8">
        <v>1</v>
      </c>
      <c r="D16" s="9" t="s">
        <v>22</v>
      </c>
      <c r="E16" s="10">
        <v>0</v>
      </c>
      <c r="F16" s="10">
        <f t="shared" si="0"/>
        <v>0</v>
      </c>
      <c r="G16" s="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x14ac:dyDescent="0.25">
      <c r="A17" s="6" t="s">
        <v>27</v>
      </c>
      <c r="B17" s="7" t="s">
        <v>28</v>
      </c>
      <c r="C17" s="8">
        <v>1</v>
      </c>
      <c r="D17" s="9" t="s">
        <v>22</v>
      </c>
      <c r="E17" s="10">
        <v>0</v>
      </c>
      <c r="F17" s="10">
        <f t="shared" si="0"/>
        <v>0</v>
      </c>
      <c r="G17" s="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x14ac:dyDescent="0.25">
      <c r="A18" s="6" t="s">
        <v>29</v>
      </c>
      <c r="B18" s="7" t="s">
        <v>30</v>
      </c>
      <c r="C18" s="8">
        <v>1</v>
      </c>
      <c r="D18" s="9" t="s">
        <v>22</v>
      </c>
      <c r="E18" s="10">
        <v>0</v>
      </c>
      <c r="F18" s="10">
        <f t="shared" si="0"/>
        <v>0</v>
      </c>
      <c r="G18" s="3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x14ac:dyDescent="0.25">
      <c r="A19" s="6" t="s">
        <v>31</v>
      </c>
      <c r="B19" s="7" t="s">
        <v>32</v>
      </c>
      <c r="C19" s="8">
        <v>1</v>
      </c>
      <c r="D19" s="9" t="s">
        <v>19</v>
      </c>
      <c r="E19" s="10">
        <v>0</v>
      </c>
      <c r="F19" s="10">
        <f t="shared" si="0"/>
        <v>0</v>
      </c>
      <c r="G19" s="3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x14ac:dyDescent="0.25">
      <c r="A20" s="6" t="s">
        <v>33</v>
      </c>
      <c r="B20" s="7" t="s">
        <v>34</v>
      </c>
      <c r="C20" s="8">
        <v>1</v>
      </c>
      <c r="D20" s="9" t="s">
        <v>35</v>
      </c>
      <c r="E20" s="10">
        <v>0</v>
      </c>
      <c r="F20" s="10">
        <f t="shared" si="0"/>
        <v>0</v>
      </c>
      <c r="G20" s="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x14ac:dyDescent="0.25">
      <c r="A21" s="6" t="s">
        <v>36</v>
      </c>
      <c r="B21" s="7" t="s">
        <v>37</v>
      </c>
      <c r="C21" s="8">
        <v>1</v>
      </c>
      <c r="D21" s="9" t="s">
        <v>38</v>
      </c>
      <c r="E21" s="10">
        <v>0</v>
      </c>
      <c r="F21" s="10">
        <f t="shared" si="0"/>
        <v>0</v>
      </c>
      <c r="G21" s="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6" t="s">
        <v>39</v>
      </c>
      <c r="B22" s="7" t="s">
        <v>40</v>
      </c>
      <c r="C22" s="8">
        <v>1</v>
      </c>
      <c r="D22" s="9" t="s">
        <v>38</v>
      </c>
      <c r="E22" s="10">
        <v>0</v>
      </c>
      <c r="F22" s="10">
        <f t="shared" si="0"/>
        <v>0</v>
      </c>
      <c r="G22" s="3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6" t="s">
        <v>41</v>
      </c>
      <c r="B23" s="7" t="s">
        <v>42</v>
      </c>
      <c r="C23" s="8">
        <v>1</v>
      </c>
      <c r="D23" s="9" t="s">
        <v>38</v>
      </c>
      <c r="E23" s="10">
        <v>0</v>
      </c>
      <c r="F23" s="10">
        <f t="shared" si="0"/>
        <v>0</v>
      </c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6" t="s">
        <v>43</v>
      </c>
      <c r="B24" s="11" t="s">
        <v>44</v>
      </c>
      <c r="C24" s="8">
        <v>1</v>
      </c>
      <c r="D24" s="9" t="s">
        <v>38</v>
      </c>
      <c r="E24" s="10">
        <v>0</v>
      </c>
      <c r="F24" s="10">
        <f t="shared" si="0"/>
        <v>0</v>
      </c>
      <c r="G24" s="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6" t="s">
        <v>45</v>
      </c>
      <c r="B25" s="11" t="s">
        <v>46</v>
      </c>
      <c r="C25" s="8">
        <v>1</v>
      </c>
      <c r="D25" s="9" t="s">
        <v>38</v>
      </c>
      <c r="E25" s="10">
        <v>0</v>
      </c>
      <c r="F25" s="10">
        <f t="shared" si="0"/>
        <v>0</v>
      </c>
      <c r="G25" s="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6" t="s">
        <v>47</v>
      </c>
      <c r="B26" s="11" t="s">
        <v>48</v>
      </c>
      <c r="C26" s="8">
        <v>1</v>
      </c>
      <c r="D26" s="9" t="s">
        <v>35</v>
      </c>
      <c r="E26" s="10">
        <v>0</v>
      </c>
      <c r="F26" s="10">
        <f t="shared" si="0"/>
        <v>0</v>
      </c>
      <c r="G26" s="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6" t="s">
        <v>49</v>
      </c>
      <c r="B27" s="11" t="s">
        <v>50</v>
      </c>
      <c r="C27" s="8">
        <v>1</v>
      </c>
      <c r="D27" s="9" t="s">
        <v>35</v>
      </c>
      <c r="E27" s="10">
        <v>0</v>
      </c>
      <c r="F27" s="10">
        <f t="shared" si="0"/>
        <v>0</v>
      </c>
      <c r="G27" s="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6" t="s">
        <v>51</v>
      </c>
      <c r="B28" s="11" t="s">
        <v>52</v>
      </c>
      <c r="C28" s="8">
        <v>1</v>
      </c>
      <c r="D28" s="9" t="s">
        <v>35</v>
      </c>
      <c r="E28" s="10">
        <v>0</v>
      </c>
      <c r="F28" s="10">
        <f t="shared" si="0"/>
        <v>0</v>
      </c>
      <c r="G28" s="3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1.5" x14ac:dyDescent="0.25">
      <c r="A29" s="6" t="s">
        <v>53</v>
      </c>
      <c r="B29" s="11" t="s">
        <v>54</v>
      </c>
      <c r="C29" s="8">
        <v>1</v>
      </c>
      <c r="D29" s="9" t="s">
        <v>35</v>
      </c>
      <c r="E29" s="10">
        <v>0</v>
      </c>
      <c r="F29" s="10">
        <f>E29*C29</f>
        <v>0</v>
      </c>
      <c r="G29" s="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6" t="s">
        <v>55</v>
      </c>
      <c r="B30" s="11" t="s">
        <v>56</v>
      </c>
      <c r="C30" s="8">
        <v>1</v>
      </c>
      <c r="D30" s="9" t="s">
        <v>35</v>
      </c>
      <c r="E30" s="10">
        <v>0</v>
      </c>
      <c r="F30" s="10">
        <f t="shared" si="0"/>
        <v>0</v>
      </c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6" t="s">
        <v>57</v>
      </c>
      <c r="B31" s="11" t="s">
        <v>58</v>
      </c>
      <c r="C31" s="8">
        <v>1</v>
      </c>
      <c r="D31" s="9" t="s">
        <v>35</v>
      </c>
      <c r="E31" s="10">
        <v>0</v>
      </c>
      <c r="F31" s="10">
        <f t="shared" si="0"/>
        <v>0</v>
      </c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6" t="s">
        <v>59</v>
      </c>
      <c r="B32" s="11" t="s">
        <v>60</v>
      </c>
      <c r="C32" s="8">
        <v>1</v>
      </c>
      <c r="D32" s="9" t="s">
        <v>61</v>
      </c>
      <c r="E32" s="10">
        <v>0</v>
      </c>
      <c r="F32" s="10">
        <f t="shared" si="0"/>
        <v>0</v>
      </c>
      <c r="G32" s="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6" t="s">
        <v>62</v>
      </c>
      <c r="B33" s="11" t="s">
        <v>63</v>
      </c>
      <c r="C33" s="8">
        <v>1</v>
      </c>
      <c r="D33" s="9" t="s">
        <v>35</v>
      </c>
      <c r="E33" s="10">
        <v>0</v>
      </c>
      <c r="F33" s="10">
        <f t="shared" si="0"/>
        <v>0</v>
      </c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6" t="s">
        <v>64</v>
      </c>
      <c r="B34" s="11" t="s">
        <v>65</v>
      </c>
      <c r="C34" s="8">
        <v>1</v>
      </c>
      <c r="D34" s="9" t="s">
        <v>66</v>
      </c>
      <c r="E34" s="10">
        <v>0</v>
      </c>
      <c r="F34" s="10">
        <f t="shared" si="0"/>
        <v>0</v>
      </c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6" t="s">
        <v>67</v>
      </c>
      <c r="B35" s="11" t="s">
        <v>68</v>
      </c>
      <c r="C35" s="8">
        <v>1</v>
      </c>
      <c r="D35" s="9" t="s">
        <v>69</v>
      </c>
      <c r="E35" s="10">
        <v>0</v>
      </c>
      <c r="F35" s="10">
        <f t="shared" si="0"/>
        <v>0</v>
      </c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6" t="s">
        <v>70</v>
      </c>
      <c r="B36" s="11" t="s">
        <v>71</v>
      </c>
      <c r="C36" s="8">
        <v>1</v>
      </c>
      <c r="D36" s="9" t="s">
        <v>35</v>
      </c>
      <c r="E36" s="10">
        <v>0</v>
      </c>
      <c r="F36" s="10">
        <f t="shared" si="0"/>
        <v>0</v>
      </c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6" t="s">
        <v>72</v>
      </c>
      <c r="B37" s="11" t="s">
        <v>73</v>
      </c>
      <c r="C37" s="8">
        <v>1</v>
      </c>
      <c r="D37" s="9" t="s">
        <v>35</v>
      </c>
      <c r="E37" s="10">
        <v>0</v>
      </c>
      <c r="F37" s="10">
        <f t="shared" si="0"/>
        <v>0</v>
      </c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6" t="s">
        <v>74</v>
      </c>
      <c r="B38" s="7" t="s">
        <v>75</v>
      </c>
      <c r="C38" s="8">
        <v>1</v>
      </c>
      <c r="D38" s="9" t="s">
        <v>61</v>
      </c>
      <c r="E38" s="10">
        <v>0</v>
      </c>
      <c r="F38" s="10">
        <f t="shared" si="0"/>
        <v>0</v>
      </c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6" t="s">
        <v>76</v>
      </c>
      <c r="B39" s="7" t="s">
        <v>77</v>
      </c>
      <c r="C39" s="8">
        <v>1</v>
      </c>
      <c r="D39" s="9" t="s">
        <v>61</v>
      </c>
      <c r="E39" s="10">
        <v>0</v>
      </c>
      <c r="F39" s="10">
        <f t="shared" si="0"/>
        <v>0</v>
      </c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1.5" x14ac:dyDescent="0.25">
      <c r="A40" s="6" t="s">
        <v>78</v>
      </c>
      <c r="B40" s="7" t="s">
        <v>79</v>
      </c>
      <c r="C40" s="8">
        <v>1</v>
      </c>
      <c r="D40" s="9" t="s">
        <v>61</v>
      </c>
      <c r="E40" s="10">
        <v>0</v>
      </c>
      <c r="F40" s="10">
        <f t="shared" si="0"/>
        <v>0</v>
      </c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6" t="s">
        <v>80</v>
      </c>
      <c r="B41" s="7" t="s">
        <v>81</v>
      </c>
      <c r="C41" s="8">
        <v>1</v>
      </c>
      <c r="D41" s="9" t="s">
        <v>38</v>
      </c>
      <c r="E41" s="10">
        <v>0</v>
      </c>
      <c r="F41" s="10">
        <f t="shared" si="0"/>
        <v>0</v>
      </c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6" t="s">
        <v>82</v>
      </c>
      <c r="B42" s="7" t="s">
        <v>83</v>
      </c>
      <c r="C42" s="8">
        <v>1</v>
      </c>
      <c r="D42" s="9" t="s">
        <v>35</v>
      </c>
      <c r="E42" s="10">
        <v>0</v>
      </c>
      <c r="F42" s="10">
        <f t="shared" si="0"/>
        <v>0</v>
      </c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6" t="s">
        <v>84</v>
      </c>
      <c r="B43" s="7" t="s">
        <v>85</v>
      </c>
      <c r="C43" s="8">
        <v>1</v>
      </c>
      <c r="D43" s="9" t="s">
        <v>35</v>
      </c>
      <c r="E43" s="10">
        <v>0</v>
      </c>
      <c r="F43" s="10">
        <f t="shared" si="0"/>
        <v>0</v>
      </c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6" t="s">
        <v>86</v>
      </c>
      <c r="B44" s="7" t="s">
        <v>87</v>
      </c>
      <c r="C44" s="8">
        <v>1</v>
      </c>
      <c r="D44" s="9" t="s">
        <v>88</v>
      </c>
      <c r="E44" s="10">
        <v>0</v>
      </c>
      <c r="F44" s="10">
        <f t="shared" si="0"/>
        <v>0</v>
      </c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 customHeight="1" x14ac:dyDescent="0.25">
      <c r="A45" s="41" t="s">
        <v>89</v>
      </c>
      <c r="B45" s="42"/>
      <c r="C45" s="42"/>
      <c r="D45" s="42"/>
      <c r="E45" s="43"/>
      <c r="F45" s="38">
        <f>SUM(F13:F44)</f>
        <v>0</v>
      </c>
      <c r="G45" s="3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5">
      <c r="A46" s="44" t="s">
        <v>90</v>
      </c>
      <c r="B46" s="45"/>
      <c r="C46" s="45"/>
      <c r="D46" s="45"/>
      <c r="E46" s="46"/>
      <c r="F46" s="38">
        <f>F45*1.2</f>
        <v>0</v>
      </c>
      <c r="G46" s="4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5">
      <c r="A47" s="44" t="s">
        <v>91</v>
      </c>
      <c r="B47" s="45"/>
      <c r="C47" s="45"/>
      <c r="D47" s="45"/>
      <c r="E47" s="46"/>
      <c r="F47" s="38">
        <f>F45+F46</f>
        <v>0</v>
      </c>
      <c r="G47" s="4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99" customHeight="1" x14ac:dyDescent="0.25">
      <c r="A48" s="12"/>
      <c r="B48" s="32" t="s">
        <v>97</v>
      </c>
      <c r="C48" s="33"/>
      <c r="D48" s="33"/>
      <c r="E48" s="33"/>
      <c r="F48" s="33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.75" customHeight="1" x14ac:dyDescent="0.25">
      <c r="A49" s="12"/>
      <c r="B49" s="29" t="s">
        <v>92</v>
      </c>
      <c r="C49" s="24"/>
      <c r="D49" s="24"/>
      <c r="E49" s="24"/>
      <c r="F49" s="24"/>
      <c r="G49" s="3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2.75" customHeight="1" x14ac:dyDescent="0.25">
      <c r="A50" s="12"/>
      <c r="B50" s="29" t="s">
        <v>93</v>
      </c>
      <c r="C50" s="24"/>
      <c r="D50" s="24"/>
      <c r="E50" s="24"/>
      <c r="F50" s="24"/>
      <c r="G50" s="3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3" customHeight="1" x14ac:dyDescent="0.25">
      <c r="A51" s="12"/>
      <c r="B51" s="29" t="s">
        <v>94</v>
      </c>
      <c r="C51" s="24"/>
      <c r="D51" s="24"/>
      <c r="E51" s="24"/>
      <c r="F51" s="24"/>
      <c r="G51" s="3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3"/>
      <c r="B52" s="30" t="s">
        <v>95</v>
      </c>
      <c r="C52" s="24"/>
      <c r="D52" s="24"/>
      <c r="E52" s="14"/>
      <c r="F52" s="14"/>
      <c r="G52" s="1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5">
      <c r="A53" s="17"/>
      <c r="B53" s="31" t="s">
        <v>96</v>
      </c>
      <c r="C53" s="22"/>
      <c r="D53" s="22"/>
      <c r="E53" s="22"/>
      <c r="F53" s="22"/>
      <c r="G53" s="2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"/>
      <c r="B54" s="18"/>
      <c r="C54" s="1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"/>
      <c r="B55" s="18"/>
      <c r="C55" s="1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"/>
      <c r="B56" s="18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18"/>
      <c r="C57" s="1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 x14ac:dyDescent="0.25">
      <c r="A58" s="1"/>
      <c r="B58" s="18"/>
      <c r="C58" s="19"/>
      <c r="D58" s="2"/>
      <c r="E58" s="2"/>
      <c r="F58" s="2"/>
      <c r="G58" s="2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5">
      <c r="A59" s="1"/>
      <c r="B59" s="18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"/>
      <c r="B60" s="18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"/>
      <c r="B61" s="18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"/>
      <c r="B62" s="18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"/>
      <c r="B63" s="18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"/>
      <c r="B64" s="18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"/>
      <c r="B65" s="18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"/>
      <c r="B66" s="18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"/>
      <c r="B67" s="18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"/>
      <c r="B68" s="18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"/>
      <c r="B69" s="18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1"/>
      <c r="B70" s="18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"/>
      <c r="B71" s="18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"/>
      <c r="B72" s="18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"/>
      <c r="B73" s="18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"/>
      <c r="B74" s="18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"/>
      <c r="B75" s="18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"/>
      <c r="B76" s="18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"/>
      <c r="B77" s="18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"/>
      <c r="B78" s="18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"/>
      <c r="B79" s="18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"/>
      <c r="B80" s="18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"/>
      <c r="B81" s="18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"/>
      <c r="B82" s="18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"/>
      <c r="B83" s="18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"/>
      <c r="B84" s="18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"/>
      <c r="B85" s="18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"/>
      <c r="B86" s="18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"/>
      <c r="B87" s="18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"/>
      <c r="B88" s="18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"/>
      <c r="B89" s="18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"/>
      <c r="B90" s="18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"/>
      <c r="B91" s="18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"/>
      <c r="B92" s="18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"/>
      <c r="B93" s="18"/>
      <c r="C93" s="19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"/>
      <c r="B94" s="18"/>
      <c r="C94" s="19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"/>
      <c r="B95" s="18"/>
      <c r="C95" s="19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"/>
      <c r="B96" s="18"/>
      <c r="C96" s="1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"/>
      <c r="B97" s="18"/>
      <c r="C97" s="19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"/>
      <c r="B98" s="18"/>
      <c r="C98" s="19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"/>
      <c r="B99" s="18"/>
      <c r="C99" s="19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"/>
      <c r="B100" s="18"/>
      <c r="C100" s="19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"/>
      <c r="B101" s="18"/>
      <c r="C101" s="19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"/>
      <c r="B102" s="18"/>
      <c r="C102" s="19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"/>
      <c r="B103" s="18"/>
      <c r="C103" s="19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"/>
      <c r="B104" s="18"/>
      <c r="C104" s="1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"/>
      <c r="B105" s="18"/>
      <c r="C105" s="1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"/>
      <c r="B106" s="18"/>
      <c r="C106" s="1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"/>
      <c r="B107" s="18"/>
      <c r="C107" s="19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"/>
      <c r="B108" s="18"/>
      <c r="C108" s="19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"/>
      <c r="B109" s="18"/>
      <c r="C109" s="19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"/>
      <c r="B110" s="18"/>
      <c r="C110" s="19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"/>
      <c r="B111" s="18"/>
      <c r="C111" s="19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"/>
      <c r="B112" s="18"/>
      <c r="C112" s="19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"/>
      <c r="B113" s="18"/>
      <c r="C113" s="19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"/>
      <c r="B114" s="18"/>
      <c r="C114" s="19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"/>
      <c r="B115" s="18"/>
      <c r="C115" s="19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"/>
      <c r="B116" s="18"/>
      <c r="C116" s="19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"/>
      <c r="B117" s="18"/>
      <c r="C117" s="1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"/>
      <c r="B118" s="18"/>
      <c r="C118" s="19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"/>
      <c r="B119" s="18"/>
      <c r="C119" s="19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"/>
      <c r="B120" s="18"/>
      <c r="C120" s="19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"/>
      <c r="B121" s="18"/>
      <c r="C121" s="19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"/>
      <c r="B122" s="18"/>
      <c r="C122" s="19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"/>
      <c r="B123" s="18"/>
      <c r="C123" s="19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"/>
      <c r="B124" s="18"/>
      <c r="C124" s="19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"/>
      <c r="B125" s="18"/>
      <c r="C125" s="19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"/>
      <c r="B126" s="18"/>
      <c r="C126" s="19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"/>
      <c r="B127" s="18"/>
      <c r="C127" s="19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18"/>
      <c r="C128" s="1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"/>
      <c r="B129" s="18"/>
      <c r="C129" s="19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"/>
      <c r="B130" s="18"/>
      <c r="C130" s="19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"/>
      <c r="B131" s="18"/>
      <c r="C131" s="1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"/>
      <c r="B132" s="18"/>
      <c r="C132" s="19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"/>
      <c r="B133" s="18"/>
      <c r="C133" s="19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"/>
      <c r="B134" s="18"/>
      <c r="C134" s="19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"/>
      <c r="B135" s="18"/>
      <c r="C135" s="19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"/>
      <c r="B136" s="18"/>
      <c r="C136" s="19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"/>
      <c r="B137" s="18"/>
      <c r="C137" s="19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"/>
      <c r="B138" s="18"/>
      <c r="C138" s="19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"/>
      <c r="B139" s="18"/>
      <c r="C139" s="19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"/>
      <c r="B140" s="18"/>
      <c r="C140" s="19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"/>
      <c r="B141" s="18"/>
      <c r="C141" s="19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"/>
      <c r="B142" s="18"/>
      <c r="C142" s="1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"/>
      <c r="B143" s="18"/>
      <c r="C143" s="19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"/>
      <c r="B144" s="18"/>
      <c r="C144" s="19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"/>
      <c r="B145" s="18"/>
      <c r="C145" s="19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"/>
      <c r="B146" s="18"/>
      <c r="C146" s="19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"/>
      <c r="B147" s="18"/>
      <c r="C147" s="19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"/>
      <c r="B148" s="18"/>
      <c r="C148" s="19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"/>
      <c r="B149" s="18"/>
      <c r="C149" s="19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"/>
      <c r="B150" s="18"/>
      <c r="C150" s="19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"/>
      <c r="B151" s="18"/>
      <c r="C151" s="19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"/>
      <c r="B152" s="18"/>
      <c r="C152" s="19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"/>
      <c r="B153" s="18"/>
      <c r="C153" s="1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"/>
      <c r="B154" s="18"/>
      <c r="C154" s="19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"/>
      <c r="B155" s="18"/>
      <c r="C155" s="19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"/>
      <c r="B156" s="18"/>
      <c r="C156" s="19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"/>
      <c r="B157" s="18"/>
      <c r="C157" s="19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"/>
      <c r="B158" s="18"/>
      <c r="C158" s="19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"/>
      <c r="B159" s="18"/>
      <c r="C159" s="19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"/>
      <c r="B160" s="18"/>
      <c r="C160" s="19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"/>
      <c r="B161" s="18"/>
      <c r="C161" s="19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"/>
      <c r="B162" s="18"/>
      <c r="C162" s="19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"/>
      <c r="B163" s="18"/>
      <c r="C163" s="19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"/>
      <c r="B164" s="18"/>
      <c r="C164" s="19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"/>
      <c r="B165" s="18"/>
      <c r="C165" s="19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"/>
      <c r="B166" s="18"/>
      <c r="C166" s="19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"/>
      <c r="B167" s="18"/>
      <c r="C167" s="19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"/>
      <c r="B168" s="18"/>
      <c r="C168" s="1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"/>
      <c r="B169" s="18"/>
      <c r="C169" s="19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"/>
      <c r="B170" s="18"/>
      <c r="C170" s="19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"/>
      <c r="B171" s="18"/>
      <c r="C171" s="19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"/>
      <c r="B172" s="18"/>
      <c r="C172" s="19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"/>
      <c r="B173" s="18"/>
      <c r="C173" s="19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"/>
      <c r="B174" s="18"/>
      <c r="C174" s="19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"/>
      <c r="B175" s="18"/>
      <c r="C175" s="19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"/>
      <c r="B176" s="18"/>
      <c r="C176" s="19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"/>
      <c r="B177" s="18"/>
      <c r="C177" s="19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"/>
      <c r="B178" s="18"/>
      <c r="C178" s="19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"/>
      <c r="B179" s="18"/>
      <c r="C179" s="19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"/>
      <c r="B180" s="18"/>
      <c r="C180" s="19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"/>
      <c r="B181" s="18"/>
      <c r="C181" s="19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"/>
      <c r="B182" s="18"/>
      <c r="C182" s="19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"/>
      <c r="B183" s="18"/>
      <c r="C183" s="19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"/>
      <c r="B184" s="18"/>
      <c r="C184" s="19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"/>
      <c r="B185" s="18"/>
      <c r="C185" s="19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"/>
      <c r="B186" s="18"/>
      <c r="C186" s="19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"/>
      <c r="B187" s="18"/>
      <c r="C187" s="19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"/>
      <c r="B188" s="18"/>
      <c r="C188" s="19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"/>
      <c r="B189" s="18"/>
      <c r="C189" s="19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"/>
      <c r="B190" s="18"/>
      <c r="C190" s="19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"/>
      <c r="B191" s="18"/>
      <c r="C191" s="19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"/>
      <c r="B192" s="18"/>
      <c r="C192" s="19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"/>
      <c r="B193" s="18"/>
      <c r="C193" s="19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"/>
      <c r="B194" s="18"/>
      <c r="C194" s="19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"/>
      <c r="B195" s="18"/>
      <c r="C195" s="19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"/>
      <c r="B196" s="18"/>
      <c r="C196" s="19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"/>
      <c r="B197" s="18"/>
      <c r="C197" s="19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"/>
      <c r="B198" s="18"/>
      <c r="C198" s="19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"/>
      <c r="B199" s="18"/>
      <c r="C199" s="19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"/>
      <c r="B200" s="18"/>
      <c r="C200" s="19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"/>
      <c r="B201" s="18"/>
      <c r="C201" s="19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"/>
      <c r="B202" s="18"/>
      <c r="C202" s="19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"/>
      <c r="B203" s="18"/>
      <c r="C203" s="19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"/>
      <c r="B204" s="18"/>
      <c r="C204" s="19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"/>
      <c r="B205" s="18"/>
      <c r="C205" s="19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"/>
      <c r="B206" s="18"/>
      <c r="C206" s="19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"/>
      <c r="B207" s="18"/>
      <c r="C207" s="19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"/>
      <c r="B208" s="18"/>
      <c r="C208" s="19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"/>
      <c r="B209" s="18"/>
      <c r="C209" s="19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"/>
      <c r="B210" s="18"/>
      <c r="C210" s="19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"/>
      <c r="B211" s="18"/>
      <c r="C211" s="19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"/>
      <c r="B212" s="18"/>
      <c r="C212" s="19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"/>
      <c r="B213" s="18"/>
      <c r="C213" s="19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"/>
      <c r="B214" s="18"/>
      <c r="C214" s="19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"/>
      <c r="B215" s="18"/>
      <c r="C215" s="19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"/>
      <c r="B216" s="18"/>
      <c r="C216" s="19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"/>
      <c r="B217" s="18"/>
      <c r="C217" s="19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"/>
      <c r="B218" s="18"/>
      <c r="C218" s="19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"/>
      <c r="B219" s="18"/>
      <c r="C219" s="19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"/>
      <c r="B220" s="18"/>
      <c r="C220" s="19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"/>
      <c r="B221" s="18"/>
      <c r="C221" s="19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"/>
      <c r="B222" s="18"/>
      <c r="C222" s="19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"/>
      <c r="B223" s="18"/>
      <c r="C223" s="19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"/>
      <c r="B224" s="18"/>
      <c r="C224" s="19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"/>
      <c r="B225" s="18"/>
      <c r="C225" s="19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"/>
      <c r="B226" s="18"/>
      <c r="C226" s="19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"/>
      <c r="B227" s="18"/>
      <c r="C227" s="19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"/>
      <c r="B228" s="18"/>
      <c r="C228" s="19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"/>
      <c r="B229" s="18"/>
      <c r="C229" s="19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"/>
      <c r="B230" s="18"/>
      <c r="C230" s="19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"/>
      <c r="B231" s="18"/>
      <c r="C231" s="19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"/>
      <c r="B232" s="18"/>
      <c r="C232" s="19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"/>
      <c r="B233" s="18"/>
      <c r="C233" s="19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"/>
      <c r="B234" s="18"/>
      <c r="C234" s="19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"/>
      <c r="B235" s="18"/>
      <c r="C235" s="19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"/>
      <c r="B236" s="18"/>
      <c r="C236" s="19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"/>
      <c r="B237" s="18"/>
      <c r="C237" s="19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"/>
      <c r="B238" s="18"/>
      <c r="C238" s="19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"/>
      <c r="B239" s="18"/>
      <c r="C239" s="19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"/>
      <c r="B240" s="18"/>
      <c r="C240" s="19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"/>
      <c r="B241" s="18"/>
      <c r="C241" s="19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"/>
      <c r="B242" s="18"/>
      <c r="C242" s="19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"/>
      <c r="B243" s="18"/>
      <c r="C243" s="19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"/>
      <c r="B244" s="18"/>
      <c r="C244" s="19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"/>
      <c r="B245" s="18"/>
      <c r="C245" s="19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"/>
      <c r="B246" s="18"/>
      <c r="C246" s="19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"/>
      <c r="B247" s="18"/>
      <c r="C247" s="19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"/>
      <c r="B248" s="18"/>
      <c r="C248" s="19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"/>
      <c r="B249" s="18"/>
      <c r="C249" s="19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"/>
      <c r="B250" s="18"/>
      <c r="C250" s="19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"/>
      <c r="B251" s="18"/>
      <c r="C251" s="19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"/>
      <c r="B252" s="18"/>
      <c r="C252" s="19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"/>
      <c r="B253" s="18"/>
      <c r="C253" s="19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"/>
      <c r="B254" s="18"/>
      <c r="C254" s="19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"/>
      <c r="B255" s="18"/>
      <c r="C255" s="19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"/>
      <c r="B256" s="18"/>
      <c r="C256" s="19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"/>
      <c r="B257" s="18"/>
      <c r="C257" s="19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"/>
      <c r="B258" s="18"/>
      <c r="C258" s="19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"/>
      <c r="B259" s="18"/>
      <c r="C259" s="19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"/>
      <c r="B260" s="18"/>
      <c r="C260" s="19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"/>
      <c r="B261" s="18"/>
      <c r="C261" s="19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"/>
      <c r="B262" s="18"/>
      <c r="C262" s="19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"/>
      <c r="B263" s="18"/>
      <c r="C263" s="19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"/>
      <c r="B264" s="18"/>
      <c r="C264" s="19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"/>
      <c r="B265" s="18"/>
      <c r="C265" s="19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"/>
      <c r="B266" s="18"/>
      <c r="C266" s="19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"/>
      <c r="B267" s="18"/>
      <c r="C267" s="19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"/>
      <c r="B268" s="18"/>
      <c r="C268" s="19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"/>
      <c r="B269" s="18"/>
      <c r="C269" s="19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"/>
      <c r="B270" s="18"/>
      <c r="C270" s="19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"/>
      <c r="B271" s="18"/>
      <c r="C271" s="19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"/>
      <c r="B272" s="18"/>
      <c r="C272" s="19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"/>
      <c r="B273" s="18"/>
      <c r="C273" s="19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"/>
      <c r="B274" s="18"/>
      <c r="C274" s="19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"/>
      <c r="B275" s="18"/>
      <c r="C275" s="19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"/>
      <c r="B276" s="18"/>
      <c r="C276" s="19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"/>
      <c r="B277" s="18"/>
      <c r="C277" s="19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"/>
      <c r="B278" s="18"/>
      <c r="C278" s="19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"/>
      <c r="B279" s="18"/>
      <c r="C279" s="19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"/>
      <c r="B280" s="18"/>
      <c r="C280" s="19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"/>
      <c r="B281" s="18"/>
      <c r="C281" s="19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"/>
      <c r="B282" s="18"/>
      <c r="C282" s="19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"/>
      <c r="B283" s="18"/>
      <c r="C283" s="19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"/>
      <c r="B284" s="18"/>
      <c r="C284" s="19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"/>
      <c r="B285" s="18"/>
      <c r="C285" s="19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"/>
      <c r="B286" s="18"/>
      <c r="C286" s="19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"/>
      <c r="B287" s="18"/>
      <c r="C287" s="19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"/>
      <c r="B288" s="18"/>
      <c r="C288" s="19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"/>
      <c r="B289" s="18"/>
      <c r="C289" s="19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"/>
      <c r="B290" s="18"/>
      <c r="C290" s="19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"/>
      <c r="B291" s="18"/>
      <c r="C291" s="19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"/>
      <c r="B292" s="18"/>
      <c r="C292" s="19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"/>
      <c r="B293" s="18"/>
      <c r="C293" s="19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"/>
      <c r="B294" s="18"/>
      <c r="C294" s="19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"/>
      <c r="B295" s="18"/>
      <c r="C295" s="19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"/>
      <c r="B296" s="18"/>
      <c r="C296" s="19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"/>
      <c r="B297" s="18"/>
      <c r="C297" s="19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"/>
      <c r="B298" s="18"/>
      <c r="C298" s="19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"/>
      <c r="B299" s="18"/>
      <c r="C299" s="19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"/>
      <c r="B300" s="18"/>
      <c r="C300" s="19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"/>
      <c r="B301" s="18"/>
      <c r="C301" s="19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"/>
      <c r="B302" s="18"/>
      <c r="C302" s="19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"/>
      <c r="B303" s="18"/>
      <c r="C303" s="19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"/>
      <c r="B304" s="18"/>
      <c r="C304" s="19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"/>
      <c r="B305" s="18"/>
      <c r="C305" s="19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"/>
      <c r="B306" s="18"/>
      <c r="C306" s="19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"/>
      <c r="B307" s="18"/>
      <c r="C307" s="19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"/>
      <c r="B308" s="18"/>
      <c r="C308" s="19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"/>
      <c r="B309" s="18"/>
      <c r="C309" s="19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"/>
      <c r="B310" s="18"/>
      <c r="C310" s="19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"/>
      <c r="B311" s="18"/>
      <c r="C311" s="19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"/>
      <c r="B312" s="18"/>
      <c r="C312" s="19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"/>
      <c r="B313" s="18"/>
      <c r="C313" s="19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"/>
      <c r="B314" s="18"/>
      <c r="C314" s="19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"/>
      <c r="B315" s="18"/>
      <c r="C315" s="19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"/>
      <c r="B316" s="18"/>
      <c r="C316" s="19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"/>
      <c r="B317" s="18"/>
      <c r="C317" s="19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"/>
      <c r="B318" s="18"/>
      <c r="C318" s="19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"/>
      <c r="B319" s="18"/>
      <c r="C319" s="19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"/>
      <c r="B320" s="18"/>
      <c r="C320" s="19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"/>
      <c r="B321" s="18"/>
      <c r="C321" s="19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"/>
      <c r="B322" s="18"/>
      <c r="C322" s="19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"/>
      <c r="B323" s="18"/>
      <c r="C323" s="19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"/>
      <c r="B324" s="18"/>
      <c r="C324" s="19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"/>
      <c r="B325" s="18"/>
      <c r="C325" s="19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"/>
      <c r="B326" s="18"/>
      <c r="C326" s="19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"/>
      <c r="B327" s="18"/>
      <c r="C327" s="19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"/>
      <c r="B328" s="18"/>
      <c r="C328" s="19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"/>
      <c r="B329" s="18"/>
      <c r="C329" s="19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"/>
      <c r="B330" s="18"/>
      <c r="C330" s="19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"/>
      <c r="B331" s="18"/>
      <c r="C331" s="19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"/>
      <c r="B332" s="18"/>
      <c r="C332" s="19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18"/>
      <c r="C333" s="19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"/>
      <c r="B334" s="18"/>
      <c r="C334" s="19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18"/>
      <c r="C335" s="19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18"/>
      <c r="C336" s="19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18"/>
      <c r="C337" s="19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18"/>
      <c r="C338" s="19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18"/>
      <c r="C339" s="19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18"/>
      <c r="C340" s="19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18"/>
      <c r="C341" s="19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18"/>
      <c r="C342" s="19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18"/>
      <c r="C343" s="19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18"/>
      <c r="C344" s="19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18"/>
      <c r="C345" s="19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18"/>
      <c r="C346" s="19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18"/>
      <c r="C347" s="19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18"/>
      <c r="C348" s="19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18"/>
      <c r="C349" s="19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18"/>
      <c r="C350" s="19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18"/>
      <c r="C351" s="19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18"/>
      <c r="C352" s="19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18"/>
      <c r="C353" s="19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18"/>
      <c r="C354" s="19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18"/>
      <c r="C355" s="19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18"/>
      <c r="C356" s="19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18"/>
      <c r="C357" s="19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18"/>
      <c r="C358" s="19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18"/>
      <c r="C359" s="19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18"/>
      <c r="C360" s="19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18"/>
      <c r="C361" s="19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18"/>
      <c r="C362" s="19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18"/>
      <c r="C363" s="19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18"/>
      <c r="C364" s="19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18"/>
      <c r="C365" s="19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18"/>
      <c r="C366" s="19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18"/>
      <c r="C367" s="19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18"/>
      <c r="C368" s="19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18"/>
      <c r="C369" s="19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18"/>
      <c r="C370" s="19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18"/>
      <c r="C371" s="19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18"/>
      <c r="C372" s="19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18"/>
      <c r="C373" s="19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18"/>
      <c r="C374" s="19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18"/>
      <c r="C375" s="19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18"/>
      <c r="C376" s="19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18"/>
      <c r="C377" s="19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18"/>
      <c r="C378" s="19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18"/>
      <c r="C379" s="19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18"/>
      <c r="C380" s="19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18"/>
      <c r="C381" s="19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18"/>
      <c r="C382" s="19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18"/>
      <c r="C383" s="19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18"/>
      <c r="C384" s="19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18"/>
      <c r="C385" s="19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18"/>
      <c r="C386" s="19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18"/>
      <c r="C387" s="19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18"/>
      <c r="C388" s="19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18"/>
      <c r="C389" s="19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18"/>
      <c r="C390" s="19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18"/>
      <c r="C391" s="19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18"/>
      <c r="C392" s="19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18"/>
      <c r="C393" s="19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18"/>
      <c r="C394" s="19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18"/>
      <c r="C395" s="19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18"/>
      <c r="C396" s="19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18"/>
      <c r="C397" s="19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18"/>
      <c r="C398" s="19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18"/>
      <c r="C399" s="19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18"/>
      <c r="C400" s="19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18"/>
      <c r="C401" s="19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18"/>
      <c r="C402" s="19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18"/>
      <c r="C403" s="19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18"/>
      <c r="C404" s="19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18"/>
      <c r="C405" s="19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18"/>
      <c r="C406" s="19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18"/>
      <c r="C407" s="19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18"/>
      <c r="C408" s="19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18"/>
      <c r="C409" s="19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18"/>
      <c r="C410" s="19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18"/>
      <c r="C411" s="19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18"/>
      <c r="C412" s="19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18"/>
      <c r="C413" s="19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18"/>
      <c r="C414" s="19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18"/>
      <c r="C415" s="19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18"/>
      <c r="C416" s="19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18"/>
      <c r="C417" s="19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18"/>
      <c r="C418" s="19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18"/>
      <c r="C419" s="19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18"/>
      <c r="C420" s="19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18"/>
      <c r="C421" s="19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18"/>
      <c r="C422" s="19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18"/>
      <c r="C423" s="19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18"/>
      <c r="C424" s="19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18"/>
      <c r="C425" s="19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18"/>
      <c r="C426" s="19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18"/>
      <c r="C427" s="19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18"/>
      <c r="C428" s="19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18"/>
      <c r="C429" s="19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18"/>
      <c r="C430" s="19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18"/>
      <c r="C431" s="19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18"/>
      <c r="C432" s="19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18"/>
      <c r="C433" s="19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18"/>
      <c r="C434" s="19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18"/>
      <c r="C435" s="19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18"/>
      <c r="C436" s="19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18"/>
      <c r="C437" s="19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18"/>
      <c r="C438" s="19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18"/>
      <c r="C439" s="19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18"/>
      <c r="C440" s="19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18"/>
      <c r="C441" s="19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18"/>
      <c r="C442" s="19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18"/>
      <c r="C443" s="19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18"/>
      <c r="C444" s="19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18"/>
      <c r="C445" s="19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18"/>
      <c r="C446" s="19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18"/>
      <c r="C447" s="19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18"/>
      <c r="C448" s="19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18"/>
      <c r="C449" s="19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18"/>
      <c r="C450" s="19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18"/>
      <c r="C451" s="19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18"/>
      <c r="C452" s="19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18"/>
      <c r="C453" s="19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18"/>
      <c r="C454" s="19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18"/>
      <c r="C455" s="19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18"/>
      <c r="C456" s="19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18"/>
      <c r="C457" s="19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18"/>
      <c r="C458" s="19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18"/>
      <c r="C459" s="19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18"/>
      <c r="C460" s="19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18"/>
      <c r="C461" s="19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18"/>
      <c r="C462" s="19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18"/>
      <c r="C463" s="19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18"/>
      <c r="C464" s="19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18"/>
      <c r="C465" s="19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18"/>
      <c r="C466" s="19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18"/>
      <c r="C467" s="19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18"/>
      <c r="C468" s="19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18"/>
      <c r="C469" s="19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18"/>
      <c r="C470" s="19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18"/>
      <c r="C471" s="19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18"/>
      <c r="C472" s="19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18"/>
      <c r="C473" s="19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18"/>
      <c r="C474" s="19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18"/>
      <c r="C475" s="19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18"/>
      <c r="C476" s="19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18"/>
      <c r="C477" s="19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18"/>
      <c r="C478" s="19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18"/>
      <c r="C479" s="19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18"/>
      <c r="C480" s="19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18"/>
      <c r="C481" s="19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18"/>
      <c r="C482" s="19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18"/>
      <c r="C483" s="19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18"/>
      <c r="C484" s="19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18"/>
      <c r="C485" s="19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18"/>
      <c r="C486" s="19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18"/>
      <c r="C487" s="19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18"/>
      <c r="C488" s="19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18"/>
      <c r="C489" s="19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18"/>
      <c r="C490" s="19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18"/>
      <c r="C491" s="19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18"/>
      <c r="C492" s="19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18"/>
      <c r="C493" s="19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18"/>
      <c r="C494" s="19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18"/>
      <c r="C495" s="19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18"/>
      <c r="C496" s="19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18"/>
      <c r="C497" s="19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18"/>
      <c r="C498" s="19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18"/>
      <c r="C499" s="19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18"/>
      <c r="C500" s="19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18"/>
      <c r="C501" s="19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18"/>
      <c r="C502" s="19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18"/>
      <c r="C503" s="19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18"/>
      <c r="C504" s="19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18"/>
      <c r="C505" s="19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18"/>
      <c r="C506" s="19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18"/>
      <c r="C507" s="19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18"/>
      <c r="C508" s="19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18"/>
      <c r="C509" s="19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18"/>
      <c r="C510" s="19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18"/>
      <c r="C511" s="19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18"/>
      <c r="C512" s="19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18"/>
      <c r="C513" s="19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18"/>
      <c r="C514" s="19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18"/>
      <c r="C515" s="19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18"/>
      <c r="C516" s="19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18"/>
      <c r="C517" s="19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18"/>
      <c r="C518" s="19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18"/>
      <c r="C519" s="19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18"/>
      <c r="C520" s="19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18"/>
      <c r="C521" s="19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18"/>
      <c r="C522" s="19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18"/>
      <c r="C523" s="19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18"/>
      <c r="C524" s="19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18"/>
      <c r="C525" s="19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18"/>
      <c r="C526" s="19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18"/>
      <c r="C527" s="19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18"/>
      <c r="C528" s="19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18"/>
      <c r="C529" s="19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18"/>
      <c r="C530" s="19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18"/>
      <c r="C531" s="19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18"/>
      <c r="C532" s="19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18"/>
      <c r="C533" s="19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18"/>
      <c r="C534" s="19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18"/>
      <c r="C535" s="19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18"/>
      <c r="C536" s="19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18"/>
      <c r="C537" s="19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18"/>
      <c r="C538" s="19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18"/>
      <c r="C539" s="19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18"/>
      <c r="C540" s="19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18"/>
      <c r="C541" s="19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18"/>
      <c r="C542" s="19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18"/>
      <c r="C543" s="19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18"/>
      <c r="C544" s="19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18"/>
      <c r="C545" s="19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18"/>
      <c r="C546" s="19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18"/>
      <c r="C547" s="19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18"/>
      <c r="C548" s="19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18"/>
      <c r="C549" s="19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18"/>
      <c r="C550" s="19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18"/>
      <c r="C551" s="19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18"/>
      <c r="C552" s="19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18"/>
      <c r="C553" s="19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18"/>
      <c r="C554" s="19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18"/>
      <c r="C555" s="19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18"/>
      <c r="C556" s="19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18"/>
      <c r="C557" s="19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18"/>
      <c r="C558" s="19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18"/>
      <c r="C559" s="19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18"/>
      <c r="C560" s="19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18"/>
      <c r="C561" s="19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18"/>
      <c r="C562" s="19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18"/>
      <c r="C563" s="19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18"/>
      <c r="C564" s="19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18"/>
      <c r="C565" s="19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18"/>
      <c r="C566" s="19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18"/>
      <c r="C567" s="19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18"/>
      <c r="C568" s="19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18"/>
      <c r="C569" s="19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18"/>
      <c r="C570" s="19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18"/>
      <c r="C571" s="19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18"/>
      <c r="C572" s="19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18"/>
      <c r="C573" s="19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18"/>
      <c r="C574" s="19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18"/>
      <c r="C575" s="19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18"/>
      <c r="C576" s="19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18"/>
      <c r="C577" s="19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18"/>
      <c r="C578" s="19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18"/>
      <c r="C579" s="19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18"/>
      <c r="C580" s="19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18"/>
      <c r="C581" s="19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18"/>
      <c r="C582" s="19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18"/>
      <c r="C583" s="19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18"/>
      <c r="C584" s="19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18"/>
      <c r="C585" s="19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18"/>
      <c r="C586" s="19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18"/>
      <c r="C587" s="19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18"/>
      <c r="C588" s="19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18"/>
      <c r="C589" s="19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18"/>
      <c r="C590" s="19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18"/>
      <c r="C591" s="19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18"/>
      <c r="C592" s="19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18"/>
      <c r="C593" s="19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18"/>
      <c r="C594" s="19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18"/>
      <c r="C595" s="19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18"/>
      <c r="C596" s="19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18"/>
      <c r="C597" s="19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18"/>
      <c r="C598" s="19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18"/>
      <c r="C599" s="19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18"/>
      <c r="C600" s="19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18"/>
      <c r="C601" s="19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18"/>
      <c r="C602" s="19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18"/>
      <c r="C603" s="19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18"/>
      <c r="C604" s="19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18"/>
      <c r="C605" s="19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18"/>
      <c r="C606" s="19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18"/>
      <c r="C607" s="19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18"/>
      <c r="C608" s="19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18"/>
      <c r="C609" s="19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18"/>
      <c r="C610" s="19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18"/>
      <c r="C611" s="19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18"/>
      <c r="C612" s="19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18"/>
      <c r="C613" s="19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18"/>
      <c r="C614" s="19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18"/>
      <c r="C615" s="19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18"/>
      <c r="C616" s="19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18"/>
      <c r="C617" s="19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18"/>
      <c r="C618" s="19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18"/>
      <c r="C619" s="19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18"/>
      <c r="C620" s="19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18"/>
      <c r="C621" s="19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18"/>
      <c r="C622" s="19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18"/>
      <c r="C623" s="19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18"/>
      <c r="C624" s="19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18"/>
      <c r="C625" s="19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18"/>
      <c r="C626" s="19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18"/>
      <c r="C627" s="19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18"/>
      <c r="C628" s="19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18"/>
      <c r="C629" s="19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18"/>
      <c r="C630" s="19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18"/>
      <c r="C631" s="19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18"/>
      <c r="C632" s="19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18"/>
      <c r="C633" s="19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18"/>
      <c r="C634" s="19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18"/>
      <c r="C635" s="19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18"/>
      <c r="C636" s="19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18"/>
      <c r="C637" s="19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18"/>
      <c r="C638" s="19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18"/>
      <c r="C639" s="19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18"/>
      <c r="C640" s="19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18"/>
      <c r="C641" s="19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18"/>
      <c r="C642" s="19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18"/>
      <c r="C643" s="19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18"/>
      <c r="C644" s="19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18"/>
      <c r="C645" s="19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18"/>
      <c r="C646" s="19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18"/>
      <c r="C647" s="19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18"/>
      <c r="C648" s="19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18"/>
      <c r="C649" s="19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18"/>
      <c r="C650" s="19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18"/>
      <c r="C651" s="19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18"/>
      <c r="C652" s="19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18"/>
      <c r="C653" s="19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18"/>
      <c r="C654" s="19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18"/>
      <c r="C655" s="19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18"/>
      <c r="C656" s="19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18"/>
      <c r="C657" s="19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18"/>
      <c r="C658" s="19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18"/>
      <c r="C659" s="19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18"/>
      <c r="C660" s="19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18"/>
      <c r="C661" s="19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18"/>
      <c r="C662" s="19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18"/>
      <c r="C663" s="19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18"/>
      <c r="C664" s="19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18"/>
      <c r="C665" s="19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18"/>
      <c r="C666" s="19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18"/>
      <c r="C667" s="19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18"/>
      <c r="C668" s="19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18"/>
      <c r="C669" s="19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18"/>
      <c r="C670" s="19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18"/>
      <c r="C671" s="19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18"/>
      <c r="C672" s="19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18"/>
      <c r="C673" s="19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18"/>
      <c r="C674" s="19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18"/>
      <c r="C675" s="19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18"/>
      <c r="C676" s="19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18"/>
      <c r="C677" s="19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18"/>
      <c r="C678" s="19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18"/>
      <c r="C679" s="19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18"/>
      <c r="C680" s="19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18"/>
      <c r="C681" s="19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18"/>
      <c r="C682" s="19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18"/>
      <c r="C683" s="19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18"/>
      <c r="C684" s="19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18"/>
      <c r="C685" s="19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18"/>
      <c r="C686" s="19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18"/>
      <c r="C687" s="19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18"/>
      <c r="C688" s="19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18"/>
      <c r="C689" s="19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18"/>
      <c r="C690" s="19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18"/>
      <c r="C691" s="19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18"/>
      <c r="C692" s="19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18"/>
      <c r="C693" s="19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18"/>
      <c r="C694" s="19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18"/>
      <c r="C695" s="19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18"/>
      <c r="C696" s="19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18"/>
      <c r="C697" s="19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18"/>
      <c r="C698" s="19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18"/>
      <c r="C699" s="19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18"/>
      <c r="C700" s="19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18"/>
      <c r="C701" s="19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18"/>
      <c r="C702" s="19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18"/>
      <c r="C703" s="19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18"/>
      <c r="C704" s="19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18"/>
      <c r="C705" s="19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18"/>
      <c r="C706" s="19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18"/>
      <c r="C707" s="19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18"/>
      <c r="C708" s="19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18"/>
      <c r="C709" s="19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18"/>
      <c r="C710" s="19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18"/>
      <c r="C711" s="19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18"/>
      <c r="C712" s="19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18"/>
      <c r="C713" s="19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18"/>
      <c r="C714" s="19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18"/>
      <c r="C715" s="19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18"/>
      <c r="C716" s="19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18"/>
      <c r="C717" s="19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18"/>
      <c r="C718" s="19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18"/>
      <c r="C719" s="19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18"/>
      <c r="C720" s="19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18"/>
      <c r="C721" s="19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18"/>
      <c r="C722" s="19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18"/>
      <c r="C723" s="19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18"/>
      <c r="C724" s="19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18"/>
      <c r="C725" s="19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18"/>
      <c r="C726" s="19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18"/>
      <c r="C727" s="19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18"/>
      <c r="C728" s="19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18"/>
      <c r="C729" s="19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18"/>
      <c r="C730" s="19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18"/>
      <c r="C731" s="19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18"/>
      <c r="C732" s="19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18"/>
      <c r="C733" s="19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18"/>
      <c r="C734" s="19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18"/>
      <c r="C735" s="19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18"/>
      <c r="C736" s="19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18"/>
      <c r="C737" s="19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18"/>
      <c r="C738" s="19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18"/>
      <c r="C739" s="19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18"/>
      <c r="C740" s="19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18"/>
      <c r="C741" s="19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18"/>
      <c r="C742" s="19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18"/>
      <c r="C743" s="19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18"/>
      <c r="C744" s="19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18"/>
      <c r="C745" s="19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18"/>
      <c r="C746" s="19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18"/>
      <c r="C747" s="19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18"/>
      <c r="C748" s="19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18"/>
      <c r="C749" s="19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18"/>
      <c r="C750" s="19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18"/>
      <c r="C751" s="19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18"/>
      <c r="C752" s="19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18"/>
      <c r="C753" s="19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18"/>
      <c r="C754" s="19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18"/>
      <c r="C755" s="19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18"/>
      <c r="C756" s="19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18"/>
      <c r="C757" s="19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18"/>
      <c r="C758" s="19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18"/>
      <c r="C759" s="19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18"/>
      <c r="C760" s="19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18"/>
      <c r="C761" s="19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18"/>
      <c r="C762" s="19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18"/>
      <c r="C763" s="19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18"/>
      <c r="C764" s="19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18"/>
      <c r="C765" s="19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18"/>
      <c r="C766" s="19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18"/>
      <c r="C767" s="19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18"/>
      <c r="C768" s="19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18"/>
      <c r="C769" s="19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18"/>
      <c r="C770" s="19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18"/>
      <c r="C771" s="19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18"/>
      <c r="C772" s="19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18"/>
      <c r="C773" s="19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18"/>
      <c r="C774" s="19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18"/>
      <c r="C775" s="19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18"/>
      <c r="C776" s="19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18"/>
      <c r="C777" s="19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18"/>
      <c r="C778" s="19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18"/>
      <c r="C779" s="19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18"/>
      <c r="C780" s="19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18"/>
      <c r="C781" s="19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18"/>
      <c r="C782" s="19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18"/>
      <c r="C783" s="19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18"/>
      <c r="C784" s="19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18"/>
      <c r="C785" s="19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18"/>
      <c r="C786" s="19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18"/>
      <c r="C787" s="19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18"/>
      <c r="C788" s="19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18"/>
      <c r="C789" s="19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18"/>
      <c r="C790" s="19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18"/>
      <c r="C791" s="19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18"/>
      <c r="C792" s="19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18"/>
      <c r="C793" s="19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18"/>
      <c r="C794" s="19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18"/>
      <c r="C795" s="19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18"/>
      <c r="C796" s="19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18"/>
      <c r="C797" s="19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18"/>
      <c r="C798" s="19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18"/>
      <c r="C799" s="19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18"/>
      <c r="C800" s="19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18"/>
      <c r="C801" s="19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18"/>
      <c r="C802" s="19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18"/>
      <c r="C803" s="19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18"/>
      <c r="C804" s="19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18"/>
      <c r="C805" s="19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18"/>
      <c r="C806" s="19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18"/>
      <c r="C807" s="19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18"/>
      <c r="C808" s="19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18"/>
      <c r="C809" s="19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18"/>
      <c r="C810" s="19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18"/>
      <c r="C811" s="19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18"/>
      <c r="C812" s="19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18"/>
      <c r="C813" s="19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18"/>
      <c r="C814" s="19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18"/>
      <c r="C815" s="19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18"/>
      <c r="C816" s="19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18"/>
      <c r="C817" s="19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18"/>
      <c r="C818" s="19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18"/>
      <c r="C819" s="19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18"/>
      <c r="C820" s="19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18"/>
      <c r="C821" s="19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18"/>
      <c r="C822" s="19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18"/>
      <c r="C823" s="19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18"/>
      <c r="C824" s="19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18"/>
      <c r="C825" s="19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18"/>
      <c r="C826" s="19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18"/>
      <c r="C827" s="19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18"/>
      <c r="C828" s="19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18"/>
      <c r="C829" s="19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18"/>
      <c r="C830" s="19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18"/>
      <c r="C831" s="19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18"/>
      <c r="C832" s="19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18"/>
      <c r="C833" s="19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18"/>
      <c r="C834" s="19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18"/>
      <c r="C835" s="19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18"/>
      <c r="C836" s="19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18"/>
      <c r="C837" s="19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18"/>
      <c r="C838" s="19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18"/>
      <c r="C839" s="19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18"/>
      <c r="C840" s="19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18"/>
      <c r="C841" s="19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18"/>
      <c r="C842" s="19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18"/>
      <c r="C843" s="19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18"/>
      <c r="C844" s="19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18"/>
      <c r="C845" s="19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18"/>
      <c r="C846" s="19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18"/>
      <c r="C847" s="19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18"/>
      <c r="C848" s="19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18"/>
      <c r="C849" s="19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18"/>
      <c r="C850" s="19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18"/>
      <c r="C851" s="19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18"/>
      <c r="C852" s="19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18"/>
      <c r="C853" s="19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18"/>
      <c r="C854" s="19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18"/>
      <c r="C855" s="19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18"/>
      <c r="C856" s="19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18"/>
      <c r="C857" s="19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18"/>
      <c r="C858" s="19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18"/>
      <c r="C859" s="19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18"/>
      <c r="C860" s="19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18"/>
      <c r="C861" s="19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18"/>
      <c r="C862" s="19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18"/>
      <c r="C863" s="19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18"/>
      <c r="C864" s="19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18"/>
      <c r="C865" s="19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18"/>
      <c r="C866" s="19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18"/>
      <c r="C867" s="19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18"/>
      <c r="C868" s="19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18"/>
      <c r="C869" s="19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18"/>
      <c r="C870" s="19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18"/>
      <c r="C871" s="19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18"/>
      <c r="C872" s="19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18"/>
      <c r="C873" s="19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18"/>
      <c r="C874" s="19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18"/>
      <c r="C875" s="19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18"/>
      <c r="C876" s="19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18"/>
      <c r="C877" s="19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18"/>
      <c r="C878" s="19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18"/>
      <c r="C879" s="19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18"/>
      <c r="C880" s="19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18"/>
      <c r="C881" s="19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18"/>
      <c r="C882" s="19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18"/>
      <c r="C883" s="19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18"/>
      <c r="C884" s="19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18"/>
      <c r="C885" s="19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18"/>
      <c r="C886" s="19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18"/>
      <c r="C887" s="19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18"/>
      <c r="C888" s="19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18"/>
      <c r="C889" s="19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18"/>
      <c r="C890" s="19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18"/>
      <c r="C891" s="19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18"/>
      <c r="C892" s="19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18"/>
      <c r="C893" s="19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18"/>
      <c r="C894" s="19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18"/>
      <c r="C895" s="19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18"/>
      <c r="C896" s="19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18"/>
      <c r="C897" s="19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18"/>
      <c r="C898" s="19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18"/>
      <c r="C899" s="19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18"/>
      <c r="C900" s="19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18"/>
      <c r="C901" s="19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18"/>
      <c r="C902" s="19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18"/>
      <c r="C903" s="19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18"/>
      <c r="C904" s="19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18"/>
      <c r="C905" s="19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18"/>
      <c r="C906" s="19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18"/>
      <c r="C907" s="19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18"/>
      <c r="C908" s="19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18"/>
      <c r="C909" s="19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18"/>
      <c r="C910" s="19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18"/>
      <c r="C911" s="19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18"/>
      <c r="C912" s="19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18"/>
      <c r="C913" s="19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18"/>
      <c r="C914" s="19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18"/>
      <c r="C915" s="19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18"/>
      <c r="C916" s="19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18"/>
      <c r="C917" s="19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18"/>
      <c r="C918" s="19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18"/>
      <c r="C919" s="19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18"/>
      <c r="C920" s="19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18"/>
      <c r="C921" s="19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18"/>
      <c r="C922" s="19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18"/>
      <c r="C923" s="19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18"/>
      <c r="C924" s="19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18"/>
      <c r="C925" s="19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18"/>
      <c r="C926" s="19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18"/>
      <c r="C927" s="19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18"/>
      <c r="C928" s="19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18"/>
      <c r="C929" s="19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18"/>
      <c r="C930" s="19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18"/>
      <c r="C931" s="19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18"/>
      <c r="C932" s="19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18"/>
      <c r="C933" s="19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18"/>
      <c r="C934" s="19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18"/>
      <c r="C935" s="19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18"/>
      <c r="C936" s="19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18"/>
      <c r="C937" s="19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18"/>
      <c r="C938" s="19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18"/>
      <c r="C939" s="19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18"/>
      <c r="C940" s="19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18"/>
      <c r="C941" s="19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18"/>
      <c r="C942" s="19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18"/>
      <c r="C943" s="19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18"/>
      <c r="C944" s="19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18"/>
      <c r="C945" s="19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18"/>
      <c r="C946" s="19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18"/>
      <c r="C947" s="19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18"/>
      <c r="C948" s="19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18"/>
      <c r="C949" s="19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18"/>
      <c r="C950" s="19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18"/>
      <c r="C951" s="19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18"/>
      <c r="C952" s="19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18"/>
      <c r="C953" s="19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18"/>
      <c r="C954" s="19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18"/>
      <c r="C955" s="19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18"/>
      <c r="C956" s="19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18"/>
      <c r="C957" s="19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18"/>
      <c r="C958" s="19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18"/>
      <c r="C959" s="19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18"/>
      <c r="C960" s="19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18"/>
      <c r="C961" s="19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18"/>
      <c r="C962" s="19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18"/>
      <c r="C963" s="19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18"/>
      <c r="C964" s="19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18"/>
      <c r="C965" s="19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18"/>
      <c r="C966" s="19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18"/>
      <c r="C967" s="19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18"/>
      <c r="C968" s="19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18"/>
      <c r="C969" s="19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18"/>
      <c r="C970" s="19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18"/>
      <c r="C971" s="19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18"/>
      <c r="C972" s="19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18"/>
      <c r="C973" s="19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18"/>
      <c r="C974" s="19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18"/>
      <c r="C975" s="19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18"/>
      <c r="C976" s="19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18"/>
      <c r="C977" s="19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18"/>
      <c r="C978" s="19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18"/>
      <c r="C979" s="19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18"/>
      <c r="C980" s="19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18"/>
      <c r="C981" s="19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18"/>
      <c r="C982" s="19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18"/>
      <c r="C983" s="19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18"/>
      <c r="C984" s="19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18"/>
      <c r="C985" s="19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18"/>
      <c r="C986" s="19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18"/>
      <c r="C987" s="19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18"/>
      <c r="C988" s="19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18"/>
      <c r="C989" s="19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18"/>
      <c r="C990" s="19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18"/>
      <c r="C991" s="19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18"/>
      <c r="C992" s="19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18"/>
      <c r="C993" s="19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18"/>
      <c r="C994" s="19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18"/>
      <c r="C995" s="19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18"/>
      <c r="C996" s="19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18"/>
      <c r="C997" s="19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18"/>
      <c r="C998" s="19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"/>
      <c r="B999" s="18"/>
      <c r="C999" s="19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"/>
      <c r="B1000" s="18"/>
      <c r="C1000" s="19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1"/>
      <c r="B1001" s="18"/>
      <c r="C1001" s="19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1"/>
      <c r="B1002" s="18"/>
      <c r="C1002" s="19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1"/>
      <c r="B1003" s="18"/>
      <c r="C1003" s="19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1"/>
      <c r="B1004" s="18"/>
      <c r="C1004" s="19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1"/>
      <c r="B1005" s="18"/>
      <c r="C1005" s="19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1"/>
      <c r="B1006" s="18"/>
      <c r="C1006" s="19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1"/>
      <c r="B1007" s="18"/>
      <c r="C1007" s="19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1"/>
      <c r="B1008" s="18"/>
      <c r="C1008" s="19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1"/>
      <c r="B1009" s="18"/>
      <c r="C1009" s="19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1"/>
      <c r="B1010" s="18"/>
      <c r="C1010" s="19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1"/>
      <c r="B1011" s="18"/>
      <c r="C1011" s="19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1"/>
      <c r="B1012" s="18"/>
      <c r="C1012" s="19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1"/>
      <c r="B1013" s="18"/>
      <c r="C1013" s="19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1"/>
      <c r="B1014" s="18"/>
      <c r="C1014" s="19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1"/>
      <c r="B1015" s="18"/>
      <c r="C1015" s="19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1"/>
      <c r="B1016" s="18"/>
      <c r="C1016" s="19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1"/>
      <c r="B1017" s="18"/>
      <c r="C1017" s="19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1"/>
      <c r="B1018" s="18"/>
      <c r="C1018" s="19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1"/>
      <c r="B1019" s="18"/>
      <c r="C1019" s="19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1"/>
      <c r="B1020" s="18"/>
      <c r="C1020" s="19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1"/>
      <c r="B1021" s="18"/>
      <c r="C1021" s="19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1"/>
      <c r="B1022" s="18"/>
      <c r="C1022" s="19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1"/>
      <c r="B1023" s="18"/>
      <c r="C1023" s="19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1"/>
      <c r="B1024" s="18"/>
      <c r="C1024" s="19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1"/>
      <c r="B1025" s="18"/>
      <c r="C1025" s="19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1"/>
      <c r="B1026" s="18"/>
      <c r="C1026" s="19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1"/>
      <c r="B1027" s="18"/>
      <c r="C1027" s="19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1"/>
      <c r="B1028" s="18"/>
      <c r="C1028" s="19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1"/>
      <c r="B1029" s="18"/>
      <c r="C1029" s="19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1"/>
      <c r="B1030" s="18"/>
      <c r="C1030" s="19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1"/>
      <c r="B1031" s="18"/>
      <c r="C1031" s="19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</sheetData>
  <mergeCells count="28">
    <mergeCell ref="B49:F49"/>
    <mergeCell ref="B50:F50"/>
    <mergeCell ref="B51:F51"/>
    <mergeCell ref="B52:D52"/>
    <mergeCell ref="B53:G53"/>
    <mergeCell ref="A8:D8"/>
    <mergeCell ref="E8:G8"/>
    <mergeCell ref="E9:G9"/>
    <mergeCell ref="A47:E47"/>
    <mergeCell ref="B48:F48"/>
    <mergeCell ref="A9:D9"/>
    <mergeCell ref="A10:D10"/>
    <mergeCell ref="E10:G10"/>
    <mergeCell ref="A11:D11"/>
    <mergeCell ref="E11:G11"/>
    <mergeCell ref="A45:E45"/>
    <mergeCell ref="A46:E46"/>
    <mergeCell ref="A5:D5"/>
    <mergeCell ref="E5:G5"/>
    <mergeCell ref="A6:D6"/>
    <mergeCell ref="E6:G6"/>
    <mergeCell ref="A7:D7"/>
    <mergeCell ref="E7:G7"/>
    <mergeCell ref="B1:G1"/>
    <mergeCell ref="A2:G2"/>
    <mergeCell ref="A3:G3"/>
    <mergeCell ref="A4:D4"/>
    <mergeCell ref="E4:G4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Будівельні матеріали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RedmiBook</dc:creator>
  <cp:lastModifiedBy>Primaverin</cp:lastModifiedBy>
  <dcterms:created xsi:type="dcterms:W3CDTF">2015-06-05T18:19:00Z</dcterms:created>
  <dcterms:modified xsi:type="dcterms:W3CDTF">2026-06-20T22:00:30Z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45B3688271F4444DA626DA3DCEC68B71</vt:lpwstr>
  </property>
  <property fmtid="{D5CDD505-2E9C-101B-9397-08002B2CF9AE}" pid="3" name="KSOProductBuildVer">
    <vt:lpwstr>1033-11.2.0.11486</vt:lpwstr>
  </property>
</Properties>
</file>