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24"/>
  <workbookPr/>
  <mc:AlternateContent xmlns:mc="http://schemas.openxmlformats.org/markup-compatibility/2006">
    <mc:Choice Requires="x15">
      <x15ac:absPath xmlns:x15ac="http://schemas.microsoft.com/office/spreadsheetml/2010/11/ac" url="https://chemonics.sharepoint.com/sites/PRJ6093/700/710-719 Local_Procurement/713 Project Procurements/PRFU2-2025-661_Network equipment/02 Solicitation/"/>
    </mc:Choice>
  </mc:AlternateContent>
  <xr:revisionPtr revIDLastSave="717" documentId="11_49304224920655E15420A7BD5DCE167F686B273E" xr6:coauthVersionLast="47" xr6:coauthVersionMax="47" xr10:uidLastSave="{DDB25F33-1B85-4ECB-BB3B-5D926ABF1E2E}"/>
  <bookViews>
    <workbookView xWindow="-120" yWindow="-120" windowWidth="29040" windowHeight="17520" tabRatio="409" xr2:uid="{00000000-000D-0000-FFFF-FFFF00000000}"/>
  </bookViews>
  <sheets>
    <sheet name="ToR"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4" i="1" l="1"/>
  <c r="K25" i="1"/>
  <c r="K23" i="1"/>
  <c r="K22" i="1"/>
  <c r="K21" i="1"/>
  <c r="K20" i="1"/>
  <c r="K26" i="1" l="1"/>
</calcChain>
</file>

<file path=xl/sharedStrings.xml><?xml version="1.0" encoding="utf-8"?>
<sst xmlns="http://schemas.openxmlformats.org/spreadsheetml/2006/main" count="54" uniqueCount="46">
  <si>
    <r>
      <t>ITT No. PFRU2-2025-661 Procurement of Network Equipment</t>
    </r>
    <r>
      <rPr>
        <b/>
        <sz val="14"/>
        <color rgb="FFFF0000"/>
        <rFont val="Calibri"/>
        <family val="2"/>
      </rPr>
      <t xml:space="preserve"> </t>
    </r>
    <r>
      <rPr>
        <b/>
        <sz val="14"/>
        <color rgb="FFFFFFFF"/>
        <rFont val="Calibri"/>
        <family val="2"/>
      </rPr>
      <t>| ITT № PFRU2-2025-661 Закупівля  мережевого обладнання
Volume 3 – Terms of Reference (ToR)/Specifications | Розділ 3 – Технічне завдання (ТЗ)/Специфікації</t>
    </r>
  </si>
  <si>
    <t>Bidder Information &amp; Commercial Terms (fill once) | Інформація про учасника та комерційні умови (заповнити один раз)</t>
  </si>
  <si>
    <t>Field | Поле</t>
  </si>
  <si>
    <t>Value | Значення</t>
  </si>
  <si>
    <t>Company name according to the Charter: |
Назва компанії згідно Статуту:</t>
  </si>
  <si>
    <t>EDRPOU | ЄДРПОУ:</t>
  </si>
  <si>
    <t>Delivery Terms (INCOTERMS 2020): |
Умови постачання (ІНКОТЕРМС 2020):</t>
  </si>
  <si>
    <t>DDP Kyiv region | Київська область</t>
  </si>
  <si>
    <t>Payment terms (Chemonics requirement - 100% post-payment, NET within 30 c.d.): |
Умови оплати (вимога Chemonics - 100% післяплата, NET протягом 30 к.д.):</t>
  </si>
  <si>
    <t>Bid validity (c.d.) |
Термін дії пропозиції (к.д.):</t>
  </si>
  <si>
    <t>Bid currency: |
Валюта пропозиції:</t>
  </si>
  <si>
    <t>GBP | Фунти Стерлінги</t>
  </si>
  <si>
    <t>Warranty on offered item, month: |
Гарантія на запропонований товар, місяців:</t>
  </si>
  <si>
    <t>Contact person (with role): |
Контактна особа компанії (із зазначенням посади):</t>
  </si>
  <si>
    <t>Mobile / E-mail: |
Мобільний / Ел. пошта:</t>
  </si>
  <si>
    <t>Signature / Stamp | Підпис / Печатка:</t>
  </si>
  <si>
    <t>Date | Дата:</t>
  </si>
  <si>
    <r>
      <t xml:space="preserve">Core note 1: Fixed Price in GBP (the price should be calculated based on the exchange rate of GBP to UAH, according to the OANDA rate (https://fxds-hcc.oanda.com/) on the Friday immediately preceding the date on which the invoice was issued). The exchange rate for this ITT as of the issue date – </t>
    </r>
    <r>
      <rPr>
        <b/>
        <i/>
        <sz val="10"/>
        <color theme="1"/>
        <rFont val="Calibri"/>
        <family val="2"/>
      </rPr>
      <t xml:space="preserve">60.3535 </t>
    </r>
    <r>
      <rPr>
        <i/>
        <sz val="10"/>
        <color theme="1"/>
        <rFont val="Calibri"/>
        <family val="2"/>
      </rPr>
      <t xml:space="preserve"> UAH./ 
Core note 2: Delivery address - all Ukraine controlled territory. Specific destination will be provided in each purchase order.
Основна примітка 1: Фіксована ціна у фунтах стерлінгів (ціна повинна бути розрахована на основі обмінного курсу фунта стерлінгів до гривні, згідно з курсом OANDA (https://fxds-hcc.oanda.com/) у п'ятницю, що безпосередньо передує даті виставлення рахунку-фактури). Обмінний курс для цієї ІТТ на дату публікації – </t>
    </r>
    <r>
      <rPr>
        <b/>
        <i/>
        <sz val="10"/>
        <color theme="1"/>
        <rFont val="Calibri"/>
        <family val="2"/>
      </rPr>
      <t xml:space="preserve">60.3535 </t>
    </r>
    <r>
      <rPr>
        <i/>
        <sz val="10"/>
        <color theme="1"/>
        <rFont val="Calibri"/>
        <family val="2"/>
      </rPr>
      <t xml:space="preserve"> грн.
Основна примітка 2: Адреса доставки - вся територія підконтрольна Україні. Фактична адреса буде надана у кожному замовленні на закупівлю.
General notes: / Загальні примітки:
1•	All Goods offered in response to this ITT must be new and unused. / 
1•	Усі Товари, що пропонуються у відповідь на цю ITT,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3•	Unit prices must include applicable delivery/unloading costs and local taxes, excluding VAT.  / 
3•	Ціни повинні включати відповідні витрати на доставку/розвантаження та місцеві податки, без урахування ПДВ. 
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Warranty service and repair within the country of performance is required for all Goods under this ITT. The warranty coverage must be valid on all Goods for a minimum of twelve (12) months after delivery and acceptance of the Goods, unless otherwise specified in the ITT and technical specifications. / 
5•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дванадцяти (12) місяців після доставки та приймання Товарів, якщо інше не зазначено в ITT та технічних специфікаціях.</t>
    </r>
  </si>
  <si>
    <t>Item Lot #
|
Лот №</t>
  </si>
  <si>
    <t>№
|
Line Item #</t>
  </si>
  <si>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</si>
  <si>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</si>
  <si>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Order Qty
|
Об'єм замовлення</t>
  </si>
  <si>
    <t>UoM | Од. виміру</t>
  </si>
  <si>
    <t>Name according to the proposal
|
Назва згідно пропозиції</t>
  </si>
  <si>
    <t>Proposed description &amp; technical specifications (include brand &amp; model (if applicable), etc.)
|
Пропонований опис і технічні характеристики (включаючи марку та модель (за наявності), тощо)</t>
  </si>
  <si>
    <t>Delivery time – calendar days (after PO signing)
|
Термін поставки – календарні дні (після підписання Договору на поставку)</t>
  </si>
  <si>
    <t>Unit Price, GBP excl. VAT
|
Ціна за од-цю, Фунти Стерлінги без ПДВ</t>
  </si>
  <si>
    <t>Total Price, GBP excl. VAT
|
Загальна ціна, фунтів стерлінгів без ПДВ</t>
  </si>
  <si>
    <t>LOT 1 | ЛОТ 1</t>
  </si>
  <si>
    <r>
      <t xml:space="preserve">Fiber Optic Cable (Cable FiFix or equivalent)
</t>
    </r>
    <r>
      <rPr>
        <sz val="11"/>
        <color theme="1"/>
        <rFont val="Calibri"/>
        <family val="2"/>
        <scheme val="minor"/>
      </rPr>
      <t>Specifications:
1. Attenuation coefficient at reference wavelengths, dB/km:
1310 nm: 0.36
1550 nm: 0.22
2. Chromatic dispersion coefficient at reference wavelengths, ps/nm·km:
1310 nm: 3.5
1550 nm: 18
3. Optical fibre type in accordance with ITU-T:
G.652D + G.657A1 (Corning® SMF-28® Ultra fiber) or G.657A2 (ClearCurve® LBL fiber), or equivalent.
4. Number of optical fibres in the cable, pcs: 2
5. Cable diameter, mm: 4.70 ± 0.2
6. Cable weight, kg/km: approximately 25 (acceptable tolerance ±10%) or maximum 30.
7. Maximum tensile strength (short-term), kN: 1.0
8. Minimum bending radius, mm: 20 × cable diameter
9. Maximum permissible crushing force, N/100 mm: 3000
10. Operating temperature range, °C: from -40°C to +60°C
11. Storage temperature range, °C: from -40°C to +60°C
12. Installation temperature range, °C: from -10°C to +60°C
13 The sheath marking must be permanent, weather-resistant, and clearly legible (e.g., applied by hot embossing, laser marking, or an equivalent indelible method).
14. Protective sheath: High-quality medium-density polyethylene (MDPE) suitable for outdoor installation.</t>
    </r>
  </si>
  <si>
    <r>
      <rPr>
        <b/>
        <sz val="11"/>
        <color theme="1"/>
        <rFont val="Calibri"/>
        <family val="2"/>
        <scheme val="minor"/>
      </rPr>
      <t xml:space="preserve">Волоконно-оптичний кабель (Кабель FiFix або еквівалент)
</t>
    </r>
    <r>
      <rPr>
        <sz val="11"/>
        <color theme="1"/>
        <rFont val="Calibri"/>
        <family val="2"/>
        <scheme val="minor"/>
      </rPr>
      <t xml:space="preserve">
Характеристики:
1.Коефіцієнт загасання на опорних довжинах хвиль, дБ/км:
1310 нм: 0,36
1550 нм: 0,22
2. Коефіцієнт хроматичної дисперсії на опорних довжинах хвиль, пс/нм·км:
1310 нм: 3,5
1550 нм: 18
3. Тип оптичного волокна відповідно до ITU-T:
G.652D + G.657A1 (Corning® SMF-28® Ultra fiber) або G.657A2 (ClearCurve® LBL fiber) або еквівалент.
4. Кількість оптичних волокон у кабелі, шт.: 2
5. Діаметр кабелю, мм: 4,70 ± 0,2
6. Маса кабелю, кг/км: приблизно 25 (допустиме відхилення ±10%) або не більше 30
7. Максимальне розтягуюче зусилля (короткочасне), кН: 1,0
8. Мінімальний радіус згину, мм: 20 × діаметр кабелю
9. Максимально допустиме роздавлююче зусилля, Н/100 мм: 3000
10. Діапазон робочих температур, °C: від -40°C до +60°C
11. Діапазон температур зберігання, °C: від -40°C до +60°C
12. Діапазон температур монтажу, °C: від -10°C до +60°C
13. Маркування оболонки має бути постійним, стійким до погодних впливів та чітко читабельним (наприклад, нанесеним методом гарячого тиснення, лазерного маркування або іншим еквівалентним незмивним способом).
14. Захисна оболонка: Високоякісний поліетилен середньої щільності (MDPE), придатний для зовнішнього використання.</t>
    </r>
  </si>
  <si>
    <t>m/м</t>
  </si>
  <si>
    <r>
      <t xml:space="preserve">Fiber Optic Cable (Cable FiFix or equivalent)
</t>
    </r>
    <r>
      <rPr>
        <sz val="11"/>
        <color theme="1"/>
        <rFont val="Calibri"/>
        <family val="2"/>
        <scheme val="minor"/>
      </rPr>
      <t>Specifications:
1. Attenuation coefficient at reference wavelengths, dB/km:
   * 1310 nm: 0.36
   * 1550 nm: 0.22
2. Chromatic dispersion coefficient at reference wavelengths, ps/nm·km:
   * 1310 nm: 3.5
   * 1550 nm: 18
3. Optical fibre type in accordance with ITU-T:
   G.652D + G.657A1 (Corning® SMF-28® Ultra fiber) or G.657A2 (ClearCurve® LBL fiber), or equivalent.
4. Number of optical fibres in the cable, pcs: 4.
5. Cable diameter, mm: 4.70 ± 0.2.
6. Cable weight, kg/km: approximately 25 (acceptable tolerance ±10%) or maximum 30.
7. Maximum tensile strength (short-term), kN: 1.0.
8. Minimum bending radius, mm: 20 × cable diameters.
9. Maximum permissible crushing force, N/100 mm: 3000.
10. Operating temperature range, °C: from -40°C to +60°C.
11. Storage temperature range, °C: from -40°C to +60°C.
12. Installation temperature range, °C: from -10°C to +60°C.
13. The sheath marking must be permanent, weather-resistant, and clearly legible (e.g., applied by hot embossing, laser marking, or an equivalent indelible method).
14. Protective sheath: High-quality medium-density polyethylene (MDPE) suitable for outdoor installation.</t>
    </r>
  </si>
  <si>
    <r>
      <t xml:space="preserve">Волоконно-оптичний кабель (Кабель FiFix або еквівалент)
</t>
    </r>
    <r>
      <rPr>
        <sz val="11"/>
        <color theme="1"/>
        <rFont val="Calibri"/>
        <family val="2"/>
        <scheme val="minor"/>
      </rPr>
      <t>Характеристики:
1. Коефіцієнт загасання на опорних довжинах хвиль, дБ/км:
   * 1310 нм: 0,36
   * 1550 нм: 0,22
2. Коефіцієнт хроматичної дисперсії на опорних довжинах хвиль, пс/нм·км:
   * 1310 нм: 3,5
   * 1550 нм: 18
3. Тип оптичного волокна відповідно до ITU-T:
   G.652D + G.657A1 (Corning® SMF-28® Ultra fiber) або G.657A2 (ClearCurve® LBL fiber), або еквівалент.
4. Кількість оптичних волокон у кабелі, шт.: 4.
5. Діаметр кабелю, мм: 4,70 ± 0,2.
6. Маса кабелю, кг/км:  приблизно 25 (допустиме відхилення ±10%) або не більше 30.
7. Максимальне розтягуюче зусилля (короткочасне), кН: 1,0.
8. Мінімальний радіус згину, мм: 20 × діаметрів кабелю.
9. Максимально допустиме роздавлююче зусилля, Н/100 мм: 3000.
10. Діапазон робочих температур, °C: від -40°C до +60°C.
11. Діапазон температур зберігання, °C: від -40°C до +60°C.
12. Діапазон температур монтажу, °C: від -10°C до +60°C.
13. Маркування оболонки має бути постійним, стійким до погодних впливів та чітко читабельним (наприклад, нанесеним методом гарячого тиснення, лазерного маркування або іншим еквівалентним незмивним способом).
14. Захисна оболонка: Високоякісний поліетилен середньої щільності (MDPE), придатний для зовнішнього використання.</t>
    </r>
  </si>
  <si>
    <r>
      <t xml:space="preserve">Tension Clamp H-3 or equivalent
</t>
    </r>
    <r>
      <rPr>
        <sz val="11"/>
        <color theme="1"/>
        <rFont val="Calibri"/>
        <family val="2"/>
        <scheme val="minor"/>
      </rPr>
      <t>Specifications:
1. Dimensions: not exceeding 40 × 80 × 230 mm.
2. Cable diameter, mm: from 4 to 6.5.
3. Material:
   * galvanized steel;
   * plastic.
4. Maximum load, kN: 1.5.
5. The clamp body shall be moulded from high-strength, frost-resistant plastic and equipped with self-adjusting polymer wedges.
6. The clamp loop shall be manufactured from high-quality hot-dip galvanized steel wire.
7. Type: Tension Clamp H-3 or equivalent.</t>
    </r>
  </si>
  <si>
    <r>
      <t xml:space="preserve">Затискач натяжний Н-3 або еквівалент
</t>
    </r>
    <r>
      <rPr>
        <sz val="11"/>
        <color theme="1"/>
        <rFont val="Calibri"/>
        <family val="2"/>
        <scheme val="minor"/>
      </rPr>
      <t>Характеристики
1. Габаритні розміри: не більше 40 × 80 × 230 мм.
2. Діаметр кабелю, мм: від 4 до 6,5.
3. Матеріал виконання:
   * оцинкована сталь;
   * пластик.
4. Максимальне навантаження, кН: 1,5.
5. Корпус затискача повинен бути литим, виготовленим із високоміцного та морозостійкого пластику, із самоналагоджувальними полімерними клинами.
6. Петля затискача повинна бути виготовлена з високоякісного сталевого дроту гарячого цинкування.
7. Тип: затискач натяжний Н-3 або еквівалент.</t>
    </r>
  </si>
  <si>
    <t>psc./ шт.</t>
  </si>
  <si>
    <r>
      <t xml:space="preserve">Optical Distribution Box SN FOB 04-16 or equivalent
</t>
    </r>
    <r>
      <rPr>
        <sz val="11"/>
        <color theme="1"/>
        <rFont val="Calibri"/>
        <family val="2"/>
        <scheme val="minor"/>
      </rPr>
      <t>Specifications:
1. Construction type: outdoor installation.
2. Operating temperature range, °C: from -20°C to +60°C.
3. Mounting type:
   * wall mounting (anchors included);
   * pole mounting (stainless steel band and clamps supplied separately).
4. Protection rating: not less than IP67, with sealed joints and cable entries.
5. Housing material: UV-resistant ABS plastic compliant with RoHS requirements.
6. Colour: grey.
7. Dimensions, mm: 200 × 300 × 70.
8. Locking mechanism: cover with additional threaded fixation and lockable by a plastic key (included).
9. Cable entries: Ø20 mm – not less than 2 pcs.
10. Maximum cable diameter, mm: from 6 to 12.
11. Subscriber cable entries: Ø10 mm – not less than 16 pcs.
12. Capacity: suitable for distribution of up to 24 optical fibres.
13. The design shall allow the entry of not less than two optical cable lines and not less than 16 subscriber cable entries or patch cords with pre-installed connectors.
14. The box shall be equipped with a double-sided hinged tray featuring a bracket with not less than 16 openings for SC adapters and a splice tray with a nominal capacity of not less than 12 splice connections, expandable to 24.</t>
    </r>
  </si>
  <si>
    <r>
      <rPr>
        <b/>
        <sz val="11"/>
        <color theme="1"/>
        <rFont val="Calibri"/>
        <family val="2"/>
        <scheme val="minor"/>
      </rPr>
      <t>Оптичний бокс SN FOB 04-16 або еквівалент</t>
    </r>
    <r>
      <rPr>
        <sz val="11"/>
        <color theme="1"/>
        <rFont val="Calibri"/>
        <family val="2"/>
        <scheme val="minor"/>
      </rPr>
      <t xml:space="preserve">
Характеристики:
1. Тип конструкції: зовнішнє виконання.
2. Діапазон робочих температур, °C: від -20°C до +60°C.
3. Тип кріплення:
   * настінне кріплення (дюбелі в комплекті);
   * кріплення до опори (стрічка та хомути – додатково).
4. Ступінь захисту: не нижче IP67, із герметизованими стиками та кабельними вводами.
5. Матеріал корпусу: УФ-стійкий пластик ABS, що відповідає вимогам RoHS.
6. Колір: сірий.
7. Розміри, мм: 200 × 300 × 70.
8. Замок: кришка з додатковою фіксацією нарізним з'єднанням, що замикається пластиковим ключем (у комплекті).
9. Кабельні вводи: Ø20 мм – не менше 2 шт.
10. Максимальний діаметр кабелю, мм: від 6 до 12.
11. Вводи абонентського кабелю: Ø10 мм – не менше 16 шт.
12. Ємність: для розподілу до 24 оптичних волокон.
13. Конструкція повинна забезпечувати введення не менше двох ліній оптичних кабелів та не менше 16 абонентських вводів або патчкордів із встановленими роз'ємами.
14. Бокс повинен бути обладнаний двобічною відкидною консоллю з планкою не менше ніж на 16 отворів для SC-адаптерів та сплайс-касетою номінальною ємністю не менше 12 зварних з'єднань із можливістю розширення до 24.</t>
    </r>
  </si>
  <si>
    <r>
      <rPr>
        <b/>
        <sz val="11"/>
        <color theme="1"/>
        <rFont val="Calibri"/>
        <family val="2"/>
        <scheme val="minor"/>
      </rPr>
      <t>Optical Closure Zonga-S or equivalent</t>
    </r>
    <r>
      <rPr>
        <sz val="11"/>
        <color theme="1"/>
        <rFont val="Calibri"/>
        <family val="2"/>
        <scheme val="minor"/>
      </rPr>
      <t xml:space="preserve">
Specifications:
1. Type: compact splice optical closure, dome-end type, cylindrical design.
2. Intended use: for splicing and branching optical cables in aerial, wall-mounted, or underground installations.
3. Maximum number of splice trays: 1 pc.
4. Maximum number of splice connections: up to 24.
5. Operating temperature range, °C: from -60°C to +70°C.
6. Dimensions: 330 x 150 x 137 mm (acceptable tolerance ± 10%).
7. Approximate weight: 0.8 kg (tolerance ± 10%)
8. The closure shall include:
   * optical closure assembly with pole mounting bracket – 1 pc.;
   * splice tray with cover – 1 pc.;
   * 60 mm splice protection sleeves – not less than 12 pcs.;
   * heat-shrink tubes – not less than 4 pcs.;
   * insulated grounding wire – 1 pc.;
   * clip for the entry of two cables – 1 pc.;
   * special key – 1 pc.;
   * pole mounting kit – 1 pc.;
   * nylon cable ties – not less than 12 pcs.
9. The closure shall be equipped with a splice tray with a nominal capacity of not less than 12 and a maximum capacity of up to 24 splice connections.
10. Cable entry sealing shall be performed using heat-shrink technology.</t>
    </r>
  </si>
  <si>
    <r>
      <rPr>
        <b/>
        <sz val="11"/>
        <color theme="1"/>
        <rFont val="Calibri"/>
        <family val="2"/>
        <scheme val="minor"/>
      </rPr>
      <t>Муфта оптична Zonga-S або еквівалент</t>
    </r>
    <r>
      <rPr>
        <sz val="11"/>
        <color theme="1"/>
        <rFont val="Calibri"/>
        <family val="2"/>
        <scheme val="minor"/>
      </rPr>
      <t xml:space="preserve">
Характеристики:
1. Тип: муфта оптична зварна малогабаритна, тупикового типу, циліндричної форми.
2. Призначення: для зрощування та розгалужування оптичного кабелю при повітряному, настінному або підземному прокладанні.
3. Максимальна кількість касет: 1 шт.
4. Максимальна кількість зварних з'єднань: до 24.
5. Діапазон робочих температур, °C: від -60°C до +70°C.
6. Габаритні розміри: 330 × 150 × 137 мм (допустиме відхилення ±10%).
7. Приблизна вага: 0,8 кг (допуск ± 10 %)
8. Муфта повинна комплектуватися:
   * муфтою в зборі з кріпленням на опору – 1 шт.;
   * сплайс-касетою з кришкою – 1 шт.;
   * гільзами 60 мм – не менше 12 шт.;
   * термоусаджувальними трубками – не менше 4 шт.;
   * ізольованим провідником – 1 шт.;
   * кліпсою введення двох кабелів – 1 шт.;
   * спеціальним ключем – 1 шт.;
   * комплектом кріплення на опору – 1 шт.;
   * нейлоновими стяжками – не менше 12 шт.
9. Муфта повинна комплектуватися однією касетою номінальною ємністю не менше 12 та максимальною ємністю до 24 зварних з'єднань.
10. Герметизація кабельних вводів повинна здійснюватися методом термоусадки.</t>
    </r>
  </si>
  <si>
    <t xml:space="preserve"> psc./ шт.</t>
  </si>
  <si>
    <r>
      <rPr>
        <b/>
        <sz val="11"/>
        <color theme="1"/>
        <rFont val="Calibri"/>
        <family val="2"/>
        <scheme val="minor"/>
      </rPr>
      <t>Optical Closure Zonga-SS or equivalent</t>
    </r>
    <r>
      <rPr>
        <sz val="11"/>
        <color theme="1"/>
        <rFont val="Calibri"/>
        <family val="2"/>
        <scheme val="minor"/>
      </rPr>
      <t xml:space="preserve">
Specifications:
1. Type: compact splice optical closure, dome-end type, cylindrical design.
2. Intended use: for splicing and branching optical cables in aerial, wall-mounted, or underground installations.
3. Maximum number of splice trays: 2 pcs.
4. Maximum number of splice connections: up to 48.
5. Operating temperature range, °C: from -60°C to +70°C.
6. Dimensions, mm: 340 × 175 × 137 (acceptable tolerance ± 10%).
7. Approximate weight: 0.8 kg (tolerance ± 10%).
8. The closure shall include:
   * optical closure assembly with pole mounting bracket – 1 pc.;
   * splice trays with covers – 2 pcs.;
   * 45 mm splice protection sleeves – not less than 24 pcs.;
   * heat-shrink tubes – not less than 4 pcs.;
   * insulated grounding wire – 1 pc.;
   * clip for the entry of two cables – 1 pc.;
   * buffer tube – 1 pc.;
   * abrasive paper – 1 pc.;
   * nylon cable ties – not less than 12 pcs.
9. The closure shall be equipped with two splice trays, each having a nominal capacity of not less than 12 and a maximum capacity of up to 24 splice connections.
10. Cable entry sealing shall be performed using heat-shrink technology.</t>
    </r>
  </si>
  <si>
    <r>
      <rPr>
        <b/>
        <sz val="11"/>
        <color theme="1"/>
        <rFont val="Calibri"/>
        <family val="2"/>
        <scheme val="minor"/>
      </rPr>
      <t>Муфта оптична Zonga-SS або еквівалент</t>
    </r>
    <r>
      <rPr>
        <sz val="11"/>
        <color theme="1"/>
        <rFont val="Calibri"/>
        <family val="2"/>
        <scheme val="minor"/>
      </rPr>
      <t xml:space="preserve">
Характеристики:
1. Тип: муфта оптична зварна малогабаритна, тупикового типу, циліндричної форми.
2. Призначення: для зрощування та розгалужування оптичного кабелю при повітряному, настінному або підземному прокладанні.
3. Максимальна кількість касет: 2 шт.
4. Максимальна кількість зварних з'єднань: до 48.
5. Діапазон робочих температур, °C: від -60°C до +70°C.
6. Габаритні розміри, мм: 340 × 175 × 137 (допустиме відхилення ±10%).
7. Приблизна вага: 0,8 кг (допуск ± 10 %)
8. Муфта повинна комплектуватися:
   * муфтою в зборі з кріпленням на опору – 1 шт.;
   * сплайс-касетами з кришкою – 2 шт.;
   * гільзами 45 мм – не менше 24 шт.;
   * термоусаджувальними трубками – не менше 4 шт.;
   * ізольованим провідником – 1 шт.;
   * кліпсою введення двох кабелів – 1 шт.;
   * буферною трубкою – 1 шт.;
   * наждачним папером – 1 шт.;
   * нейлоновими стяжками – не менше 12 шт.
9. Муфта повинна комплектуватися двома касетами номінальною ємністю не менше 12 та максимальною ємністю до 24 зварних з'єднань кожна.
10. Герметизація кабельних вводів повинна здійснюватися методом термоусадки.</t>
    </r>
  </si>
  <si>
    <t>Total GBP excl. VAT: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</si>
</sst>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scheme val="minor"/>
    </font>
    <font>
      <sz val="11"/>
      <color theme="1"/>
      <name val="Calibri"/>
      <family val="2"/>
      <scheme val="minor"/>
    </font>
    <font>
      <sz val="11"/>
      <name val="Calibri"/>
      <family val="2"/>
    </font>
    <font>
      <b/>
      <sz val="12"/>
      <color rgb="FFFFFFFF"/>
      <name val="Calibri"/>
      <family val="2"/>
    </font>
    <font>
      <b/>
      <sz val="11"/>
      <color rgb="FFFFFFFF"/>
      <name val="Calibri"/>
      <family val="2"/>
    </font>
    <font>
      <b/>
      <sz val="11"/>
      <color rgb="FF000000"/>
      <name val="Calibri"/>
      <family val="2"/>
    </font>
    <font>
      <sz val="11"/>
      <color rgb="FF000000"/>
      <name val="Calibri"/>
      <family val="2"/>
    </font>
    <font>
      <sz val="11"/>
      <color theme="1"/>
      <name val="Calibri"/>
      <family val="2"/>
    </font>
    <font>
      <b/>
      <sz val="11"/>
      <color theme="1"/>
      <name val="Calibri"/>
      <family val="2"/>
    </font>
    <font>
      <i/>
      <sz val="10"/>
      <color theme="1"/>
      <name val="Calibri"/>
      <family val="2"/>
    </font>
    <font>
      <sz val="10"/>
      <color theme="1"/>
      <name val="Calibri"/>
      <family val="2"/>
      <scheme val="minor"/>
    </font>
    <font>
      <b/>
      <i/>
      <sz val="10"/>
      <color theme="1"/>
      <name val="Calibri"/>
      <family val="2"/>
    </font>
    <font>
      <sz val="11"/>
      <name val="Calibri"/>
      <family val="2"/>
      <scheme val="minor"/>
    </font>
    <font>
      <b/>
      <sz val="14"/>
      <color rgb="FFFFFFFF"/>
      <name val="Calibri"/>
      <family val="2"/>
    </font>
    <font>
      <b/>
      <sz val="14"/>
      <color rgb="FFFF0000"/>
      <name val="Calibri"/>
      <family val="2"/>
    </font>
    <font>
      <b/>
      <sz val="11"/>
      <color theme="1"/>
      <name val="Calibri"/>
      <family val="2"/>
      <scheme val="minor"/>
    </font>
  </fonts>
  <fills count="8">
    <fill>
      <patternFill patternType="none"/>
    </fill>
    <fill>
      <patternFill patternType="gray125"/>
    </fill>
    <fill>
      <patternFill patternType="solid">
        <fgColor rgb="FF005065"/>
        <bgColor rgb="FF005065"/>
      </patternFill>
    </fill>
    <fill>
      <patternFill patternType="solid">
        <fgColor rgb="FF4A8C99"/>
        <bgColor rgb="FF4A8C99"/>
      </patternFill>
    </fill>
    <fill>
      <patternFill patternType="solid">
        <fgColor rgb="FFD9E2F3"/>
        <bgColor rgb="FFD9E2F3"/>
      </patternFill>
    </fill>
    <fill>
      <patternFill patternType="solid">
        <fgColor rgb="FFFFF2CC"/>
        <bgColor rgb="FFFFF2CC"/>
      </patternFill>
    </fill>
    <fill>
      <patternFill patternType="solid">
        <fgColor rgb="FFFFF2CC"/>
        <bgColor indexed="64"/>
      </patternFill>
    </fill>
    <fill>
      <patternFill patternType="solid">
        <fgColor theme="0" tint="-4.9989318521683403E-2"/>
        <bgColor indexed="64"/>
      </patternFill>
    </fill>
  </fills>
  <borders count="9">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30">
    <xf numFmtId="0" fontId="0" fillId="0" borderId="0" xfId="0"/>
    <xf numFmtId="0" fontId="4" fillId="2" borderId="2" xfId="0" applyFont="1" applyFill="1" applyBorder="1" applyAlignment="1">
      <alignment horizontal="center" vertical="center" wrapText="1"/>
    </xf>
    <xf numFmtId="0" fontId="0" fillId="0" borderId="1" xfId="0" applyBorder="1"/>
    <xf numFmtId="0" fontId="8" fillId="0" borderId="1" xfId="0" applyFont="1" applyBorder="1" applyAlignment="1">
      <alignment horizontal="right" vertical="center"/>
    </xf>
    <xf numFmtId="0" fontId="4" fillId="2" borderId="6" xfId="0" applyFont="1" applyFill="1" applyBorder="1" applyAlignment="1">
      <alignment horizontal="center" vertical="center" wrapText="1"/>
    </xf>
    <xf numFmtId="4" fontId="8" fillId="0" borderId="8" xfId="0" applyNumberFormat="1" applyFont="1" applyBorder="1"/>
    <xf numFmtId="0" fontId="7" fillId="0" borderId="7" xfId="0" applyFont="1" applyBorder="1" applyAlignment="1">
      <alignment horizontal="center" vertical="center" wrapText="1"/>
    </xf>
    <xf numFmtId="4" fontId="12" fillId="7" borderId="7" xfId="0" applyNumberFormat="1" applyFont="1" applyFill="1" applyBorder="1" applyAlignment="1">
      <alignment horizontal="center" vertical="center" wrapText="1"/>
    </xf>
    <xf numFmtId="0" fontId="12" fillId="7" borderId="7" xfId="0" applyFont="1" applyFill="1" applyBorder="1" applyAlignment="1">
      <alignment horizontal="center" vertical="center" wrapText="1"/>
    </xf>
    <xf numFmtId="0" fontId="15" fillId="0" borderId="7" xfId="0" applyFont="1" applyBorder="1" applyAlignment="1">
      <alignment horizontal="left" vertical="top" wrapText="1"/>
    </xf>
    <xf numFmtId="0" fontId="15" fillId="0" borderId="7" xfId="0" applyFont="1" applyBorder="1" applyAlignment="1">
      <alignment vertical="top" wrapText="1"/>
    </xf>
    <xf numFmtId="0" fontId="6" fillId="5" borderId="2" xfId="0" applyFont="1" applyFill="1" applyBorder="1" applyAlignment="1" applyProtection="1">
      <alignment vertical="center" wrapText="1"/>
      <protection locked="0"/>
    </xf>
    <xf numFmtId="0" fontId="7" fillId="5" borderId="7" xfId="0" applyFont="1" applyFill="1" applyBorder="1" applyAlignment="1" applyProtection="1">
      <alignment horizontal="left" vertical="top" wrapText="1"/>
      <protection locked="0"/>
    </xf>
    <xf numFmtId="0" fontId="7" fillId="5" borderId="7" xfId="0" applyFont="1" applyFill="1" applyBorder="1" applyAlignment="1" applyProtection="1">
      <alignment horizontal="center" vertical="center" wrapText="1"/>
      <protection locked="0"/>
    </xf>
    <xf numFmtId="0" fontId="7" fillId="5" borderId="7" xfId="0" applyFont="1" applyFill="1" applyBorder="1" applyAlignment="1" applyProtection="1">
      <alignment horizontal="right" vertical="center"/>
      <protection locked="0"/>
    </xf>
    <xf numFmtId="4" fontId="7" fillId="6" borderId="7" xfId="0" applyNumberFormat="1" applyFont="1" applyFill="1" applyBorder="1" applyAlignment="1" applyProtection="1">
      <alignment horizontal="right" vertical="center"/>
      <protection locked="0"/>
    </xf>
    <xf numFmtId="0" fontId="13" fillId="2" borderId="1" xfId="0" applyFont="1" applyFill="1" applyBorder="1" applyAlignment="1">
      <alignment horizontal="center" vertical="center" wrapText="1"/>
    </xf>
    <xf numFmtId="0" fontId="9" fillId="0" borderId="0" xfId="0" applyFont="1" applyAlignment="1">
      <alignment horizontal="left" vertical="top" wrapText="1"/>
    </xf>
    <xf numFmtId="0" fontId="3" fillId="3" borderId="1" xfId="0" applyFont="1" applyFill="1" applyBorder="1" applyAlignment="1">
      <alignment horizontal="center" vertical="center" wrapText="1"/>
    </xf>
    <xf numFmtId="0" fontId="5" fillId="4" borderId="3" xfId="0" applyFont="1" applyFill="1" applyBorder="1" applyAlignment="1">
      <alignment horizontal="right" vertical="center" wrapText="1"/>
    </xf>
    <xf numFmtId="0" fontId="5" fillId="4" borderId="5" xfId="0" applyFont="1" applyFill="1" applyBorder="1" applyAlignment="1">
      <alignment horizontal="right" vertical="center" wrapText="1"/>
    </xf>
    <xf numFmtId="0" fontId="5" fillId="4" borderId="4" xfId="0" applyFont="1" applyFill="1" applyBorder="1" applyAlignment="1">
      <alignment horizontal="right" vertical="center" wrapText="1"/>
    </xf>
    <xf numFmtId="0" fontId="4" fillId="2" borderId="3"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2" fillId="0" borderId="1" xfId="0" applyFont="1" applyBorder="1" applyAlignment="1"/>
    <xf numFmtId="0" fontId="10" fillId="0" borderId="0" xfId="0" applyFont="1" applyAlignment="1"/>
    <xf numFmtId="0" fontId="1" fillId="0" borderId="7" xfId="0" applyFont="1" applyBorder="1" applyAlignment="1">
      <alignment horizontal="left" vertical="top" wrapText="1"/>
    </xf>
    <xf numFmtId="0" fontId="1" fillId="0" borderId="7" xfId="0" applyFont="1" applyBorder="1" applyAlignment="1">
      <alignment vertical="top" wrapText="1"/>
    </xf>
    <xf numFmtId="0" fontId="1" fillId="0" borderId="7" xfId="0" applyFont="1" applyBorder="1" applyAlignment="1">
      <alignment vertical="center" wrapText="1"/>
    </xf>
  </cellXfs>
  <cellStyles count="1">
    <cellStyle name="Обычный" xfId="0" builtinId="0"/>
  </cellStyles>
  <dxfs count="0"/>
  <tableStyles count="0" defaultTableStyle="TableStyleMedium2" defaultPivotStyle="PivotStyleLight16"/>
  <colors>
    <mruColors>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000"/>
  <sheetViews>
    <sheetView tabSelected="1" topLeftCell="A17" zoomScale="55" zoomScaleNormal="55" workbookViewId="0">
      <selection activeCell="D21" sqref="D21"/>
    </sheetView>
  </sheetViews>
  <sheetFormatPr defaultColWidth="14.42578125" defaultRowHeight="15" customHeight="1"/>
  <cols>
    <col min="1" max="1" width="13" customWidth="1"/>
    <col min="2" max="2" width="11" customWidth="1"/>
    <col min="3" max="4" width="89.7109375" customWidth="1"/>
    <col min="5" max="5" width="22.7109375" customWidth="1"/>
    <col min="6" max="6" width="18.140625" customWidth="1"/>
    <col min="7" max="7" width="30" customWidth="1"/>
    <col min="8" max="8" width="55" customWidth="1"/>
    <col min="9" max="9" width="22.28515625" customWidth="1"/>
    <col min="10" max="11" width="18" customWidth="1"/>
    <col min="12" max="28" width="8.7109375" customWidth="1"/>
  </cols>
  <sheetData>
    <row r="1" spans="1:11" ht="49.5" customHeight="1">
      <c r="A1" s="16" t="s">
        <v>0</v>
      </c>
      <c r="B1" s="25"/>
      <c r="C1" s="25"/>
      <c r="D1" s="25"/>
      <c r="E1" s="25"/>
      <c r="F1" s="25"/>
      <c r="G1" s="25"/>
      <c r="H1" s="25"/>
      <c r="I1" s="25"/>
      <c r="J1" s="25"/>
      <c r="K1" s="25"/>
    </row>
    <row r="2" spans="1:11" ht="6" customHeight="1"/>
    <row r="3" spans="1:11" ht="30" customHeight="1">
      <c r="A3" s="18" t="s">
        <v>1</v>
      </c>
      <c r="B3" s="18"/>
      <c r="C3" s="18"/>
      <c r="D3" s="18"/>
      <c r="E3" s="18"/>
      <c r="F3" s="18"/>
      <c r="G3" s="18"/>
      <c r="H3" s="18"/>
      <c r="I3" s="18"/>
      <c r="J3" s="18"/>
      <c r="K3" s="18"/>
    </row>
    <row r="4" spans="1:11" ht="30" customHeight="1">
      <c r="A4" s="22" t="s">
        <v>2</v>
      </c>
      <c r="B4" s="23"/>
      <c r="C4" s="24"/>
      <c r="D4" s="1" t="s">
        <v>3</v>
      </c>
    </row>
    <row r="5" spans="1:11" ht="30" customHeight="1">
      <c r="A5" s="19" t="s">
        <v>4</v>
      </c>
      <c r="B5" s="20"/>
      <c r="C5" s="21"/>
      <c r="D5" s="11"/>
    </row>
    <row r="6" spans="1:11" ht="30" customHeight="1">
      <c r="A6" s="19" t="s">
        <v>5</v>
      </c>
      <c r="B6" s="20"/>
      <c r="C6" s="21"/>
      <c r="D6" s="11"/>
    </row>
    <row r="7" spans="1:11" ht="30" customHeight="1">
      <c r="A7" s="19" t="s">
        <v>6</v>
      </c>
      <c r="B7" s="20"/>
      <c r="C7" s="21"/>
      <c r="D7" s="11" t="s">
        <v>7</v>
      </c>
    </row>
    <row r="8" spans="1:11" ht="30" customHeight="1">
      <c r="A8" s="19" t="s">
        <v>8</v>
      </c>
      <c r="B8" s="20"/>
      <c r="C8" s="21"/>
      <c r="D8" s="11"/>
    </row>
    <row r="9" spans="1:11" ht="30" customHeight="1">
      <c r="A9" s="19" t="s">
        <v>9</v>
      </c>
      <c r="B9" s="20"/>
      <c r="C9" s="21"/>
      <c r="D9" s="11"/>
    </row>
    <row r="10" spans="1:11" ht="30" customHeight="1">
      <c r="A10" s="19" t="s">
        <v>10</v>
      </c>
      <c r="B10" s="20"/>
      <c r="C10" s="21"/>
      <c r="D10" s="11" t="s">
        <v>11</v>
      </c>
    </row>
    <row r="11" spans="1:11" ht="30" customHeight="1">
      <c r="A11" s="19" t="s">
        <v>12</v>
      </c>
      <c r="B11" s="20"/>
      <c r="C11" s="21"/>
      <c r="D11" s="11"/>
    </row>
    <row r="12" spans="1:11" ht="30" customHeight="1">
      <c r="A12" s="19" t="s">
        <v>13</v>
      </c>
      <c r="B12" s="20"/>
      <c r="C12" s="21"/>
      <c r="D12" s="11"/>
    </row>
    <row r="13" spans="1:11" ht="30" customHeight="1">
      <c r="A13" s="19" t="s">
        <v>14</v>
      </c>
      <c r="B13" s="20"/>
      <c r="C13" s="21"/>
      <c r="D13" s="11"/>
    </row>
    <row r="14" spans="1:11" ht="30" customHeight="1">
      <c r="A14" s="19" t="s">
        <v>15</v>
      </c>
      <c r="B14" s="20"/>
      <c r="C14" s="21"/>
      <c r="D14" s="11"/>
    </row>
    <row r="15" spans="1:11" ht="30" customHeight="1">
      <c r="A15" s="19" t="s">
        <v>16</v>
      </c>
      <c r="B15" s="20"/>
      <c r="C15" s="21"/>
      <c r="D15" s="11"/>
    </row>
    <row r="16" spans="1:11" ht="9.9499999999999993" customHeight="1"/>
    <row r="17" spans="1:12" ht="237.75" customHeight="1">
      <c r="A17" s="17" t="s">
        <v>17</v>
      </c>
      <c r="B17" s="26"/>
      <c r="C17" s="26"/>
      <c r="D17" s="26"/>
      <c r="E17" s="26"/>
      <c r="F17" s="26"/>
      <c r="G17" s="26"/>
      <c r="H17" s="26"/>
      <c r="I17" s="26"/>
      <c r="J17" s="26"/>
      <c r="K17" s="26"/>
    </row>
    <row r="18" spans="1:12" ht="9.9499999999999993" customHeight="1"/>
    <row r="19" spans="1:12" ht="109.5" customHeight="1">
      <c r="A19" s="4" t="s">
        <v>18</v>
      </c>
      <c r="B19" s="4" t="s">
        <v>19</v>
      </c>
      <c r="C19" s="4" t="s">
        <v>20</v>
      </c>
      <c r="D19" s="4" t="s">
        <v>21</v>
      </c>
      <c r="E19" s="4" t="s">
        <v>22</v>
      </c>
      <c r="F19" s="4" t="s">
        <v>23</v>
      </c>
      <c r="G19" s="4" t="s">
        <v>24</v>
      </c>
      <c r="H19" s="4" t="s">
        <v>25</v>
      </c>
      <c r="I19" s="4" t="s">
        <v>26</v>
      </c>
      <c r="J19" s="4" t="s">
        <v>27</v>
      </c>
      <c r="K19" s="4" t="s">
        <v>28</v>
      </c>
    </row>
    <row r="20" spans="1:12" ht="384.75" customHeight="1">
      <c r="A20" s="6" t="s">
        <v>29</v>
      </c>
      <c r="B20" s="6">
        <v>1</v>
      </c>
      <c r="C20" s="9" t="s">
        <v>30</v>
      </c>
      <c r="D20" s="27" t="s">
        <v>31</v>
      </c>
      <c r="E20" s="7">
        <v>500000</v>
      </c>
      <c r="F20" s="8" t="s">
        <v>32</v>
      </c>
      <c r="G20" s="12"/>
      <c r="H20" s="12"/>
      <c r="I20" s="13"/>
      <c r="J20" s="14"/>
      <c r="K20" s="15">
        <f t="shared" ref="K20:K25" si="0">E20*J20</f>
        <v>0</v>
      </c>
    </row>
    <row r="21" spans="1:12" ht="348" customHeight="1">
      <c r="A21" s="6" t="s">
        <v>29</v>
      </c>
      <c r="B21" s="6">
        <v>2</v>
      </c>
      <c r="C21" s="9" t="s">
        <v>33</v>
      </c>
      <c r="D21" s="9" t="s">
        <v>34</v>
      </c>
      <c r="E21" s="7">
        <v>500000</v>
      </c>
      <c r="F21" s="8" t="s">
        <v>32</v>
      </c>
      <c r="G21" s="12"/>
      <c r="H21" s="12"/>
      <c r="I21" s="13"/>
      <c r="J21" s="14">
        <v>0</v>
      </c>
      <c r="K21" s="15">
        <f t="shared" si="0"/>
        <v>0</v>
      </c>
      <c r="L21" s="2"/>
    </row>
    <row r="22" spans="1:12" ht="223.15" customHeight="1">
      <c r="A22" s="6" t="s">
        <v>29</v>
      </c>
      <c r="B22" s="6">
        <v>3</v>
      </c>
      <c r="C22" s="10" t="s">
        <v>35</v>
      </c>
      <c r="D22" s="9" t="s">
        <v>36</v>
      </c>
      <c r="E22" s="7">
        <v>18000</v>
      </c>
      <c r="F22" s="7" t="s">
        <v>37</v>
      </c>
      <c r="G22" s="12"/>
      <c r="H22" s="12"/>
      <c r="I22" s="13"/>
      <c r="J22" s="14">
        <v>0</v>
      </c>
      <c r="K22" s="15">
        <f t="shared" si="0"/>
        <v>0</v>
      </c>
    </row>
    <row r="23" spans="1:12" ht="330" customHeight="1">
      <c r="A23" s="6" t="s">
        <v>29</v>
      </c>
      <c r="B23" s="6">
        <v>4</v>
      </c>
      <c r="C23" s="9" t="s">
        <v>38</v>
      </c>
      <c r="D23" s="27" t="s">
        <v>39</v>
      </c>
      <c r="E23" s="7">
        <v>1000</v>
      </c>
      <c r="F23" s="7" t="s">
        <v>37</v>
      </c>
      <c r="G23" s="12"/>
      <c r="H23" s="12"/>
      <c r="I23" s="13"/>
      <c r="J23" s="14">
        <v>0</v>
      </c>
      <c r="K23" s="15">
        <f t="shared" si="0"/>
        <v>0</v>
      </c>
    </row>
    <row r="24" spans="1:12" ht="349.9" customHeight="1">
      <c r="A24" s="6" t="s">
        <v>29</v>
      </c>
      <c r="B24" s="6">
        <v>5</v>
      </c>
      <c r="C24" s="28" t="s">
        <v>40</v>
      </c>
      <c r="D24" s="28" t="s">
        <v>41</v>
      </c>
      <c r="E24" s="7">
        <v>180</v>
      </c>
      <c r="F24" s="7" t="s">
        <v>42</v>
      </c>
      <c r="G24" s="12"/>
      <c r="H24" s="12"/>
      <c r="I24" s="13"/>
      <c r="J24" s="14">
        <v>0</v>
      </c>
      <c r="K24" s="15">
        <f t="shared" si="0"/>
        <v>0</v>
      </c>
    </row>
    <row r="25" spans="1:12" ht="358.15" customHeight="1">
      <c r="A25" s="6" t="s">
        <v>29</v>
      </c>
      <c r="B25" s="6">
        <v>6</v>
      </c>
      <c r="C25" s="29" t="s">
        <v>43</v>
      </c>
      <c r="D25" s="29" t="s">
        <v>44</v>
      </c>
      <c r="E25" s="7">
        <v>180</v>
      </c>
      <c r="F25" s="7" t="s">
        <v>37</v>
      </c>
      <c r="G25" s="12"/>
      <c r="H25" s="12"/>
      <c r="I25" s="13"/>
      <c r="J25" s="14">
        <v>0</v>
      </c>
      <c r="K25" s="15">
        <f t="shared" si="0"/>
        <v>0</v>
      </c>
    </row>
    <row r="26" spans="1:12" ht="15.75" customHeight="1">
      <c r="A26" s="2"/>
      <c r="B26" s="2"/>
      <c r="C26" s="2"/>
      <c r="D26" s="2"/>
      <c r="E26" s="2"/>
      <c r="F26" s="2"/>
      <c r="G26" s="2"/>
      <c r="H26" s="2"/>
      <c r="I26" s="2"/>
      <c r="J26" s="3" t="s">
        <v>45</v>
      </c>
      <c r="K26" s="5">
        <f>SUM(K20:K25)</f>
        <v>0</v>
      </c>
    </row>
    <row r="27" spans="1:12" ht="15.75" customHeight="1"/>
    <row r="28" spans="1:12" ht="15.75" customHeight="1"/>
    <row r="29" spans="1:12" ht="15.75" customHeight="1"/>
    <row r="30" spans="1:12" ht="15.75" customHeight="1"/>
    <row r="31" spans="1:12" ht="15.75" customHeight="1"/>
    <row r="32" spans="1:1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heetProtection algorithmName="SHA-512" hashValue="RKcFB0DSpkA3TnL2zsx4UCPxOfy/9weBhykpQId7GHxzkz1rL2aulxQy16wJ6E25cquWQzxt5o4p8ACcNkJApQ==" saltValue="K9Y75+1u//IcVYN5hAJRmw==" spinCount="100000" sheet="1" formatCells="0" formatColumns="0" formatRows="0" insertHyperlinks="0" sort="0" autoFilter="0" pivotTables="0"/>
  <mergeCells count="15">
    <mergeCell ref="A1:K1"/>
    <mergeCell ref="A17:K17"/>
    <mergeCell ref="A3:K3"/>
    <mergeCell ref="A12:C12"/>
    <mergeCell ref="A13:C13"/>
    <mergeCell ref="A14:C14"/>
    <mergeCell ref="A15:C15"/>
    <mergeCell ref="A7:C7"/>
    <mergeCell ref="A8:C8"/>
    <mergeCell ref="A9:C9"/>
    <mergeCell ref="A10:C10"/>
    <mergeCell ref="A11:C11"/>
    <mergeCell ref="A4:C4"/>
    <mergeCell ref="A5:C5"/>
    <mergeCell ref="A6:C6"/>
  </mergeCells>
  <dataValidations count="2">
    <dataValidation type="whole" operator="greaterThanOrEqual" allowBlank="1" showInputMessage="1" showErrorMessage="1" error="Indicate whole number_x000a_Зазначте ціле число" sqref="D9" xr:uid="{7E47F8F1-6895-45D7-AA42-706F642FFA7D}">
      <formula1>0</formula1>
    </dataValidation>
    <dataValidation allowBlank="1" showInputMessage="1" showErrorMessage="1" error="Input Whole Number_x000a_Зазначте Ціле Число" sqref="D11" xr:uid="{2EEA4DFF-6F3F-4DD6-A2FA-7DBF7A993F9D}"/>
  </dataValidations>
  <pageMargins left="0.75" right="0.75" top="1" bottom="1" header="0" footer="0"/>
  <pageSetup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7a56a3d-16e2-4b65-9c40-9ed138b763d7">
      <Terms xmlns="http://schemas.microsoft.com/office/infopath/2007/PartnerControls"/>
    </lcf76f155ced4ddcb4097134ff3c332f>
    <TaxCatchAll xmlns="8d7096d6-fc66-4344-9e3f-2445529a09f6" xsi:nil="true"/>
    <hbf0c10381aa4bd59932b5b7da857fed xmlns="8d7096d6-fc66-4344-9e3f-2445529a09f6">
      <Terms xmlns="http://schemas.microsoft.com/office/infopath/2007/PartnerControls"/>
    </hbf0c10381aa4bd59932b5b7da857fe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E92EBD5-1A08-4BBF-AC41-F9D064376836}"/>
</file>

<file path=customXml/itemProps2.xml><?xml version="1.0" encoding="utf-8"?>
<ds:datastoreItem xmlns:ds="http://schemas.openxmlformats.org/officeDocument/2006/customXml" ds:itemID="{FF787CE2-BF53-4F61-B45B-159309B4C708}"/>
</file>

<file path=customXml/itemProps3.xml><?xml version="1.0" encoding="utf-8"?>
<ds:datastoreItem xmlns:ds="http://schemas.openxmlformats.org/officeDocument/2006/customXml" ds:itemID="{BB8E634E-1A70-43FD-9F99-91D541195F7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Vitalii Taras</cp:lastModifiedBy>
  <cp:revision/>
  <dcterms:created xsi:type="dcterms:W3CDTF">2026-05-14T09:21:44Z</dcterms:created>
  <dcterms:modified xsi:type="dcterms:W3CDTF">2026-07-02T08:10:44Z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roject Document Type">
    <vt:lpwstr/>
  </property>
  <property fmtid="{D5CDD505-2E9C-101B-9397-08002B2CF9AE}" pid="3" name="MediaServiceImageTags">
    <vt:lpwstr/>
  </property>
  <property fmtid="{D5CDD505-2E9C-101B-9397-08002B2CF9AE}" pid="4" name="ContentTypeId">
    <vt:lpwstr>0x010100C66DDCE359699F43BC567D05A0F48266</vt:lpwstr>
  </property>
  <property fmtid="{D5CDD505-2E9C-101B-9397-08002B2CF9AE}" pid="5" name="Project_x0020_Document_x0020_Type">
    <vt:lpwstr/>
  </property>
</Properties>
</file>