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mc:AlternateContent xmlns:mc="http://schemas.openxmlformats.org/markup-compatibility/2006">
    <mc:Choice Requires="x15">
      <x15ac:absPath xmlns:x15ac="http://schemas.microsoft.com/office/spreadsheetml/2010/11/ac" url="https://chemonics.sharepoint.com/sites/PRJ6093/700/710-719 Local_Procurement/713 Project Procurements/PRFU2-2025-677_Uninterruptible Power Supplies/02 Solicitation/To be published/"/>
    </mc:Choice>
  </mc:AlternateContent>
  <xr:revisionPtr revIDLastSave="233" documentId="8_{262609AB-45BE-4CBA-984E-860F57465A7F}" xr6:coauthVersionLast="47" xr6:coauthVersionMax="47" xr10:uidLastSave="{C5FDF09A-D943-4501-B80D-E7E3ED9A40F3}"/>
  <bookViews>
    <workbookView xWindow="-45" yWindow="-16320" windowWidth="29040" windowHeight="15720" xr2:uid="{00000000-000D-0000-FFFF-FFFF00000000}"/>
  </bookViews>
  <sheets>
    <sheet name="Specification" sheetId="13" r:id="rId1"/>
    <sheet name="Sheet2" sheetId="15" state="hidden" r:id="rId2"/>
    <sheet name="Sheet1" sheetId="14" state="hidden" r:id="rId3"/>
  </sheets>
  <definedNames>
    <definedName name="_xlnm._FilterDatabase" localSheetId="0" hidden="1">Specification!$A$3:$F$5</definedName>
    <definedName name="_xlnm.Print_Area" localSheetId="0">Specification!$A$1:$H$5</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3" l="1"/>
  <c r="J55" i="15" l="1"/>
  <c r="J54" i="15"/>
  <c r="J53" i="15"/>
  <c r="J51" i="15"/>
  <c r="J50" i="15"/>
  <c r="J49" i="15"/>
  <c r="J16" i="15"/>
  <c r="J15" i="15"/>
  <c r="J17" i="15"/>
  <c r="I5" i="15"/>
  <c r="I4" i="15"/>
  <c r="E7" i="15"/>
  <c r="I6" i="15"/>
  <c r="I5" i="13" l="1"/>
</calcChain>
</file>

<file path=xl/sharedStrings.xml><?xml version="1.0" encoding="utf-8"?>
<sst xmlns="http://schemas.openxmlformats.org/spreadsheetml/2006/main" count="70" uniqueCount="61">
  <si>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</si>
  <si>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</si>
  <si>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</si>
  <si>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</si>
  <si>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</si>
  <si>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</si>
  <si>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</si>
  <si>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r>
      <t xml:space="preserve">Uninterruptible Power Supply APC Smart-UPS C 2000VA LCD 2U
(SMC2000I-2U) (or equivalent):
</t>
    </r>
    <r>
      <rPr>
        <sz val="12"/>
        <rFont val="Calibri"/>
        <family val="2"/>
        <scheme val="minor"/>
      </rPr>
      <t>- Output power: 2,000-3,000 W
- Operating principle: Line-interactive or online
- Management interface: USB
- Output waveform: Pure sine wave</t>
    </r>
  </si>
  <si>
    <r>
      <t xml:space="preserve">Джерело безперебійного живлення  APC Smart-UPS C 2000VA LCD 2U
(SMC2000I-2U) (або еквівалент):
</t>
    </r>
    <r>
      <rPr>
        <sz val="12"/>
        <rFont val="Calibri"/>
        <family val="2"/>
        <scheme val="minor"/>
      </rPr>
      <t>- Вихідна потужність: 2000-3000 Вт 
- Принцип дії: лінійно-інтерактивний або online 
- Інтерфейс керування: USB 
- Форма вихідної напруги: чиста синусоїда</t>
    </r>
  </si>
  <si>
    <r>
      <rPr>
        <b/>
        <sz val="14"/>
        <color rgb="FF000000"/>
        <rFont val="Calibri"/>
        <family val="2"/>
        <scheme val="minor"/>
      </rPr>
      <t>Core note 1:</t>
    </r>
    <r>
      <rPr>
        <sz val="14"/>
        <color rgb="FF000000"/>
        <rFont val="Calibri"/>
        <family val="2"/>
        <scheme val="minor"/>
      </rPr>
      <t xml:space="preserve"> Delivery destination – Kyiv. The contractual delivery address will be provided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Київ. Контрактна адреса доставки буде надана в договорі про закупівлю.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request must be new and unused. / 
1•	Усі Товари, що пропонуються у відповідь на цей запит,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sz val="14"/>
        <color rgb="FF000000"/>
        <rFont val="Calibri"/>
        <family val="2"/>
        <scheme val="minor"/>
      </rPr>
      <t xml:space="preserve">	</t>
    </r>
    <r>
      <rPr>
        <sz val="14"/>
        <rFont val="Calibri"/>
        <family val="2"/>
        <scheme val="minor"/>
      </rPr>
      <t xml:space="preserve">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request.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цим запитом.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</si>
  <si>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</si>
  <si>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2020): | 
Умови постачання (ІНКОТЕРМС 2020):</t>
  </si>
  <si>
    <t>Bid validity (c.d.) | 
Термін дії пропозиції (к.д.)</t>
  </si>
  <si>
    <t xml:space="preserve">Bid currency: | 
Валюта пропозиції: </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</si>
  <si>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</si>
  <si>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</si>
  <si>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</si>
  <si>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</si>
  <si>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</si>
  <si>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</si>
  <si>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</si>
  <si>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</si>
  <si>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</si>
  <si>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</si>
  <si>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</si>
  <si>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</si>
  <si>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</si>
  <si>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</si>
  <si>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</si>
  <si>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</si>
  <si>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</si>
  <si>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</si>
  <si>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</si>
  <si>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</si>
  <si>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</si>
  <si>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</si>
  <si>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</si>
  <si>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</si>
  <si>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</si>
  <si>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</si>
  <si>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</si>
  <si>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</si>
  <si>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</si>
  <si>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</si>
  <si>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</si>
  <si>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</si>
  <si>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</si>
  <si>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</si>
  <si>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</si>
  <si>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</si>
  <si>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</si>
  <si>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</si>
  <si>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</si>
  <si>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</si>
  <si>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 xml:space="preserve"> DDP Kyiv | Київ</t>
  </si>
  <si>
    <t>UAH | Гривня</t>
  </si>
  <si>
    <t>Total Price, UAH excl. VAT
|
Загальна ціна, грн, без ПДВ</t>
  </si>
  <si>
    <t>Total UAH excl. VAT | Загальна сума у гривнях без ПДВ</t>
  </si>
  <si>
    <t>Unit Price, UAH excl. VAT
|
Ціна за одиницю, грн, без ПДВ</t>
  </si>
  <si>
    <t>Payment terms (Chemonics requirement – 100% post-payment, NET within 30 c.d.): | 
Умови оплати (вимога Chemonics – 100% післяплата, NET протягом 30 к.д.):</t>
  </si>
  <si>
    <t>PFRU2-2025-677_Procurement of Uninterruptible Power Supplies| PFRU2-2025-677_Закупівля джерел безперебійного живлення                                                                                                                                                                                                                         Volume 1 – Specification | Додаток 1  – Специфікація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</si>
</sst>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i/>
      <sz val="12"/>
      <name val="Calibri"/>
      <family val="2"/>
      <scheme val="minor"/>
    </font>
    <font>
      <b/>
      <sz val="12"/>
      <name val="Calibri"/>
      <family val="2"/>
      <scheme val="minor"/>
    </font>
    <font>
      <b/>
      <sz val="11"/>
      <color rgb="FFFFFFFF"/>
      <name val="Calibri"/>
      <family val="2"/>
    </font>
  </fonts>
  <fills count="9">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theme="4" tint="0.79998168889431442"/>
      </patternFill>
    </fill>
    <fill>
      <patternFill patternType="solid">
        <fgColor theme="5" tint="0.59999389629810485"/>
        <bgColor indexed="64"/>
      </patternFill>
    </fill>
    <fill>
      <patternFill patternType="solid">
        <fgColor rgb="FF005065"/>
        <bgColor rgb="FF005065"/>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rgb="FF000000"/>
      </left>
      <right style="thin">
        <color rgb="FF000000"/>
      </right>
      <top style="thin">
        <color rgb="FF000000"/>
      </top>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75">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6" fillId="0" borderId="12" xfId="0" applyFont="1" applyBorder="1" applyAlignment="1">
      <alignment vertical="top"/>
    </xf>
    <xf numFmtId="0" fontId="6" fillId="0" borderId="18" xfId="0" applyFont="1" applyBorder="1" applyAlignment="1">
      <alignment vertical="top"/>
    </xf>
    <xf numFmtId="0" fontId="6" fillId="0" borderId="19" xfId="0" applyFont="1" applyBorder="1" applyAlignment="1">
      <alignment vertical="top"/>
    </xf>
    <xf numFmtId="0" fontId="10" fillId="3" borderId="18" xfId="0" applyFont="1" applyFill="1" applyBorder="1" applyAlignment="1">
      <alignment horizontal="centerContinuous" vertical="center" wrapText="1"/>
    </xf>
    <xf numFmtId="0" fontId="7" fillId="3" borderId="0" xfId="0" applyFont="1" applyFill="1" applyAlignment="1">
      <alignment horizontal="centerContinuous" vertical="center"/>
    </xf>
    <xf numFmtId="0" fontId="10" fillId="3" borderId="0" xfId="0" applyFont="1" applyFill="1" applyAlignment="1">
      <alignment horizontal="centerContinuous"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164" fontId="9" fillId="2" borderId="26" xfId="1" applyFont="1" applyFill="1" applyBorder="1" applyAlignment="1">
      <alignment horizontal="center" vertical="center" wrapText="1"/>
    </xf>
    <xf numFmtId="0" fontId="17" fillId="4" borderId="28" xfId="0" applyFont="1" applyFill="1" applyBorder="1" applyAlignment="1">
      <alignment horizontal="center" vertical="center" wrapText="1"/>
    </xf>
    <xf numFmtId="0" fontId="25" fillId="4" borderId="29" xfId="0" applyFont="1" applyFill="1" applyBorder="1" applyAlignment="1">
      <alignment horizontal="left" vertical="top" wrapText="1"/>
    </xf>
    <xf numFmtId="0" fontId="17" fillId="4" borderId="30" xfId="0" applyFont="1" applyFill="1" applyBorder="1" applyAlignment="1">
      <alignment horizontal="center" vertical="center" wrapText="1"/>
    </xf>
    <xf numFmtId="0" fontId="13" fillId="3" borderId="30" xfId="0" applyFont="1" applyFill="1" applyBorder="1" applyAlignment="1">
      <alignment horizontal="left" vertical="top" wrapText="1"/>
    </xf>
    <xf numFmtId="2" fontId="16" fillId="3" borderId="30" xfId="1" applyNumberFormat="1" applyFont="1" applyFill="1" applyBorder="1" applyAlignment="1">
      <alignment horizontal="center" vertical="center"/>
    </xf>
    <xf numFmtId="2" fontId="16" fillId="3" borderId="31" xfId="1" applyNumberFormat="1" applyFont="1" applyFill="1" applyBorder="1" applyAlignment="1">
      <alignment horizontal="center" vertical="center"/>
    </xf>
    <xf numFmtId="2" fontId="14" fillId="7" borderId="21" xfId="1" applyNumberFormat="1" applyFont="1" applyFill="1" applyBorder="1" applyAlignment="1">
      <alignment horizontal="center" vertical="center"/>
    </xf>
    <xf numFmtId="0" fontId="16" fillId="0" borderId="0" xfId="0" applyFont="1" applyAlignment="1">
      <alignment vertical="top"/>
    </xf>
    <xf numFmtId="0" fontId="27" fillId="8" borderId="34" xfId="0" applyFont="1" applyFill="1" applyBorder="1" applyAlignment="1">
      <alignment horizontal="center" vertical="center" wrapText="1"/>
    </xf>
    <xf numFmtId="0" fontId="2" fillId="3" borderId="30" xfId="0" applyFont="1" applyFill="1" applyBorder="1" applyAlignment="1">
      <alignment horizontal="left" vertical="top" wrapText="1"/>
    </xf>
    <xf numFmtId="0" fontId="2" fillId="3" borderId="30" xfId="0"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9" fillId="3" borderId="1" xfId="5" applyFont="1" applyFill="1" applyBorder="1" applyAlignment="1">
      <alignment horizontal="center" vertical="center" wrapText="1"/>
    </xf>
    <xf numFmtId="0" fontId="19" fillId="3" borderId="21"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1" xfId="5" applyFont="1" applyFill="1" applyBorder="1" applyAlignment="1">
      <alignment horizontal="center"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21" fillId="0" borderId="16" xfId="5" applyFont="1" applyBorder="1" applyAlignment="1">
      <alignment horizontal="left" vertical="top" wrapText="1"/>
    </xf>
    <xf numFmtId="0" fontId="21" fillId="0" borderId="3" xfId="5" applyFont="1" applyBorder="1" applyAlignment="1">
      <alignment horizontal="left" vertical="top" wrapText="1"/>
    </xf>
    <xf numFmtId="0" fontId="21" fillId="0" borderId="17" xfId="5" applyFont="1" applyBorder="1" applyAlignment="1">
      <alignment horizontal="left" vertical="top" wrapText="1"/>
    </xf>
    <xf numFmtId="0" fontId="15" fillId="2" borderId="14" xfId="5" applyFont="1" applyFill="1" applyBorder="1" applyAlignment="1">
      <alignment horizontal="right" vertical="top"/>
    </xf>
    <xf numFmtId="0" fontId="15" fillId="2" borderId="8" xfId="5" applyFont="1" applyFill="1" applyBorder="1" applyAlignment="1">
      <alignment horizontal="right" vertical="top"/>
    </xf>
    <xf numFmtId="0" fontId="15" fillId="2" borderId="20" xfId="5" applyFont="1" applyFill="1" applyBorder="1" applyAlignment="1">
      <alignment horizontal="right" vertical="top"/>
    </xf>
    <xf numFmtId="0" fontId="22" fillId="3" borderId="1" xfId="5" applyFont="1" applyFill="1" applyBorder="1" applyAlignment="1">
      <alignment horizontal="center" vertical="center" wrapText="1"/>
    </xf>
    <xf numFmtId="0" fontId="22" fillId="3" borderId="21" xfId="5" applyFont="1" applyFill="1" applyBorder="1" applyAlignment="1">
      <alignment horizontal="center" vertical="center" wrapText="1"/>
    </xf>
    <xf numFmtId="0" fontId="26" fillId="6" borderId="25" xfId="0" applyFont="1" applyFill="1" applyBorder="1" applyAlignment="1">
      <alignment horizontal="right" vertical="center" wrapText="1"/>
    </xf>
    <xf numFmtId="0" fontId="26" fillId="6" borderId="32" xfId="0" applyFont="1" applyFill="1" applyBorder="1" applyAlignment="1">
      <alignment horizontal="right" vertical="center" wrapText="1"/>
    </xf>
    <xf numFmtId="0" fontId="26" fillId="6" borderId="33" xfId="0" applyFont="1" applyFill="1" applyBorder="1" applyAlignment="1">
      <alignment horizontal="right" vertical="center" wrapText="1"/>
    </xf>
    <xf numFmtId="0" fontId="20" fillId="0" borderId="22" xfId="5" applyFont="1" applyBorder="1" applyAlignment="1">
      <alignment horizontal="left" vertical="center" wrapText="1"/>
    </xf>
    <xf numFmtId="0" fontId="20" fillId="0" borderId="23" xfId="5" applyFont="1" applyBorder="1" applyAlignment="1">
      <alignment horizontal="left" vertical="center" wrapText="1"/>
    </xf>
    <xf numFmtId="0" fontId="20" fillId="0" borderId="24" xfId="5" applyFont="1" applyBorder="1" applyAlignment="1">
      <alignment horizontal="left" vertical="center" wrapText="1"/>
    </xf>
    <xf numFmtId="0" fontId="19" fillId="3" borderId="18"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2" fillId="3" borderId="18"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19" fillId="3" borderId="18"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3"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6" fillId="0" borderId="9" xfId="0" applyFont="1" applyBorder="1" applyAlignment="1">
      <alignment horizontal="center" vertical="top"/>
    </xf>
    <xf numFmtId="0" fontId="6" fillId="0" borderId="15" xfId="0" applyFont="1" applyBorder="1" applyAlignment="1">
      <alignment horizontal="center" vertical="top"/>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5</xdr:row>
      <xdr:rowOff>0</xdr:rowOff>
    </xdr:from>
    <xdr:to>
      <xdr:col>6</xdr:col>
      <xdr:colOff>304800</xdr:colOff>
      <xdr:row>6</xdr:row>
      <xdr:rowOff>132585</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132585</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132585</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132585</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132585</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132585</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132585</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132585</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132585</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132585</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132585</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132585</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132585</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1"/>
  <sheetViews>
    <sheetView tabSelected="1" zoomScale="85" zoomScaleNormal="85" zoomScaleSheetLayoutView="85" zoomScalePageLayoutView="55" workbookViewId="0">
      <selection activeCell="A7" sqref="A7:I7"/>
    </sheetView>
  </sheetViews>
  <sheetFormatPr defaultColWidth="9.109375" defaultRowHeight="13.8"/>
  <cols>
    <col min="1" max="1" width="5.6640625" style="2" customWidth="1"/>
    <col min="2" max="3" width="60.6640625" style="3" customWidth="1"/>
    <col min="4" max="4" width="30.6640625" style="4" customWidth="1"/>
    <col min="5" max="5" width="37.6640625" style="2" customWidth="1"/>
    <col min="6" max="6" width="60.6640625" style="2" customWidth="1"/>
    <col min="7" max="7" width="25.6640625" style="6" customWidth="1"/>
    <col min="8" max="9" width="21.33203125" style="2" customWidth="1"/>
    <col min="10" max="16384" width="9.109375" style="2"/>
  </cols>
  <sheetData>
    <row r="1" spans="1:9" ht="84.6" customHeight="1">
      <c r="A1" s="42" t="s">
        <v>60</v>
      </c>
      <c r="B1" s="43"/>
      <c r="C1" s="43"/>
      <c r="D1" s="43"/>
      <c r="E1" s="43"/>
      <c r="F1" s="43"/>
      <c r="G1" s="43"/>
      <c r="H1" s="43"/>
      <c r="I1" s="13"/>
    </row>
    <row r="2" spans="1:9" ht="7.5" customHeight="1" thickBot="1">
      <c r="A2" s="16"/>
      <c r="B2" s="17"/>
      <c r="C2" s="18"/>
      <c r="D2" s="17"/>
      <c r="E2" s="17"/>
      <c r="F2" s="17"/>
      <c r="G2" s="17"/>
      <c r="I2" s="15"/>
    </row>
    <row r="3" spans="1:9" s="1" customFormat="1" ht="120.6" customHeight="1">
      <c r="A3" s="19" t="s">
        <v>0</v>
      </c>
      <c r="B3" s="20" t="s">
        <v>1</v>
      </c>
      <c r="C3" s="20" t="s">
        <v>2</v>
      </c>
      <c r="D3" s="21" t="s">
        <v>3</v>
      </c>
      <c r="E3" s="19" t="s">
        <v>4</v>
      </c>
      <c r="F3" s="20" t="s">
        <v>5</v>
      </c>
      <c r="G3" s="22" t="s">
        <v>6</v>
      </c>
      <c r="H3" s="31" t="s">
        <v>58</v>
      </c>
      <c r="I3" s="31" t="s">
        <v>56</v>
      </c>
    </row>
    <row r="4" spans="1:9" ht="116.4" customHeight="1" thickBot="1">
      <c r="A4" s="23">
        <v>1</v>
      </c>
      <c r="B4" s="24" t="s">
        <v>7</v>
      </c>
      <c r="C4" s="24" t="s">
        <v>8</v>
      </c>
      <c r="D4" s="25">
        <v>3</v>
      </c>
      <c r="E4" s="26"/>
      <c r="F4" s="32"/>
      <c r="G4" s="33"/>
      <c r="H4" s="27">
        <v>0</v>
      </c>
      <c r="I4" s="28">
        <f>D4*H4</f>
        <v>0</v>
      </c>
    </row>
    <row r="5" spans="1:9" s="30" customFormat="1" ht="16.2" customHeight="1" thickBot="1">
      <c r="A5" s="52" t="s">
        <v>57</v>
      </c>
      <c r="B5" s="53"/>
      <c r="C5" s="53"/>
      <c r="D5" s="53"/>
      <c r="E5" s="53"/>
      <c r="F5" s="53"/>
      <c r="G5" s="53"/>
      <c r="H5" s="54"/>
      <c r="I5" s="29">
        <f>SUM(I4:I4)</f>
        <v>0</v>
      </c>
    </row>
    <row r="6" spans="1:9">
      <c r="A6" s="14"/>
      <c r="I6" s="15"/>
    </row>
    <row r="7" spans="1:9" ht="247.5" customHeight="1">
      <c r="A7" s="44" t="s">
        <v>9</v>
      </c>
      <c r="B7" s="45"/>
      <c r="C7" s="45"/>
      <c r="D7" s="45"/>
      <c r="E7" s="45"/>
      <c r="F7" s="45"/>
      <c r="G7" s="45"/>
      <c r="H7" s="45"/>
      <c r="I7" s="46"/>
    </row>
    <row r="8" spans="1:9" ht="15.6">
      <c r="A8" s="47" t="s">
        <v>10</v>
      </c>
      <c r="B8" s="48"/>
      <c r="C8" s="48"/>
      <c r="D8" s="48"/>
      <c r="E8" s="48"/>
      <c r="F8" s="48"/>
      <c r="G8" s="48"/>
      <c r="H8" s="48"/>
      <c r="I8" s="49"/>
    </row>
    <row r="9" spans="1:9" ht="33" customHeight="1">
      <c r="A9" s="58" t="s">
        <v>11</v>
      </c>
      <c r="B9" s="59"/>
      <c r="C9" s="59"/>
      <c r="D9" s="59"/>
      <c r="E9" s="59"/>
      <c r="F9" s="59"/>
      <c r="G9" s="60"/>
      <c r="H9" s="38" t="s">
        <v>54</v>
      </c>
      <c r="I9" s="41"/>
    </row>
    <row r="10" spans="1:9" ht="37.950000000000003" customHeight="1">
      <c r="A10" s="58" t="s">
        <v>59</v>
      </c>
      <c r="B10" s="59"/>
      <c r="C10" s="59"/>
      <c r="D10" s="59"/>
      <c r="E10" s="59"/>
      <c r="F10" s="59"/>
      <c r="G10" s="60"/>
      <c r="H10" s="38"/>
      <c r="I10" s="39"/>
    </row>
    <row r="11" spans="1:9" ht="37.950000000000003" customHeight="1">
      <c r="A11" s="61" t="s">
        <v>12</v>
      </c>
      <c r="B11" s="62"/>
      <c r="C11" s="62"/>
      <c r="D11" s="62"/>
      <c r="E11" s="62"/>
      <c r="F11" s="62"/>
      <c r="G11" s="63"/>
      <c r="H11" s="50"/>
      <c r="I11" s="51"/>
    </row>
    <row r="12" spans="1:9" ht="37.950000000000003" customHeight="1">
      <c r="A12" s="58" t="s">
        <v>13</v>
      </c>
      <c r="B12" s="59"/>
      <c r="C12" s="59"/>
      <c r="D12" s="59"/>
      <c r="E12" s="59"/>
      <c r="F12" s="59"/>
      <c r="G12" s="60"/>
      <c r="H12" s="40" t="s">
        <v>55</v>
      </c>
      <c r="I12" s="41"/>
    </row>
    <row r="13" spans="1:9" ht="37.950000000000003" customHeight="1">
      <c r="A13" s="58" t="s">
        <v>14</v>
      </c>
      <c r="B13" s="59"/>
      <c r="C13" s="59"/>
      <c r="D13" s="59"/>
      <c r="E13" s="59"/>
      <c r="F13" s="59"/>
      <c r="G13" s="60"/>
      <c r="H13" s="38"/>
      <c r="I13" s="39"/>
    </row>
    <row r="14" spans="1:9" ht="37.950000000000003" customHeight="1">
      <c r="A14" s="58" t="s">
        <v>15</v>
      </c>
      <c r="B14" s="59"/>
      <c r="C14" s="59"/>
      <c r="D14" s="59"/>
      <c r="E14" s="59"/>
      <c r="F14" s="59"/>
      <c r="G14" s="60"/>
      <c r="H14" s="38"/>
      <c r="I14" s="39"/>
    </row>
    <row r="15" spans="1:9" ht="37.950000000000003" customHeight="1">
      <c r="A15" s="64" t="s">
        <v>16</v>
      </c>
      <c r="B15" s="65"/>
      <c r="C15" s="65"/>
      <c r="D15" s="65"/>
      <c r="E15" s="65"/>
      <c r="F15" s="65"/>
      <c r="G15" s="66"/>
      <c r="H15" s="40"/>
      <c r="I15" s="41"/>
    </row>
    <row r="16" spans="1:9" ht="108" customHeight="1">
      <c r="A16" s="58" t="s">
        <v>17</v>
      </c>
      <c r="B16" s="59"/>
      <c r="C16" s="59"/>
      <c r="D16" s="59"/>
      <c r="E16" s="59"/>
      <c r="F16" s="59"/>
      <c r="G16" s="60"/>
      <c r="H16" s="38"/>
      <c r="I16" s="39"/>
    </row>
    <row r="17" spans="1:9" ht="37.950000000000003" customHeight="1">
      <c r="A17" s="64" t="s">
        <v>18</v>
      </c>
      <c r="B17" s="65"/>
      <c r="C17" s="65"/>
      <c r="D17" s="65"/>
      <c r="E17" s="65"/>
      <c r="F17" s="65"/>
      <c r="G17" s="66"/>
      <c r="H17" s="40"/>
      <c r="I17" s="41"/>
    </row>
    <row r="18" spans="1:9" ht="37.950000000000003" customHeight="1">
      <c r="A18" s="58" t="s">
        <v>19</v>
      </c>
      <c r="B18" s="59"/>
      <c r="C18" s="59"/>
      <c r="D18" s="59"/>
      <c r="E18" s="59"/>
      <c r="F18" s="59"/>
      <c r="G18" s="60"/>
      <c r="H18" s="38"/>
      <c r="I18" s="39"/>
    </row>
    <row r="19" spans="1:9" ht="37.950000000000003" customHeight="1">
      <c r="A19" s="64" t="s">
        <v>20</v>
      </c>
      <c r="B19" s="65"/>
      <c r="C19" s="65"/>
      <c r="D19" s="65"/>
      <c r="E19" s="65"/>
      <c r="F19" s="65"/>
      <c r="G19" s="66"/>
      <c r="H19" s="40"/>
      <c r="I19" s="41"/>
    </row>
    <row r="20" spans="1:9" ht="37.950000000000003" customHeight="1">
      <c r="A20" s="67" t="s">
        <v>21</v>
      </c>
      <c r="B20" s="68"/>
      <c r="C20" s="68"/>
      <c r="D20" s="68"/>
      <c r="E20" s="68"/>
      <c r="F20" s="68"/>
      <c r="G20" s="69"/>
      <c r="H20" s="70"/>
      <c r="I20" s="71"/>
    </row>
    <row r="21" spans="1:9" ht="39" customHeight="1">
      <c r="A21" s="55" t="s">
        <v>22</v>
      </c>
      <c r="B21" s="56"/>
      <c r="C21" s="56"/>
      <c r="D21" s="56"/>
      <c r="E21" s="56"/>
      <c r="F21" s="56"/>
      <c r="G21" s="56"/>
      <c r="H21" s="56"/>
      <c r="I21" s="57"/>
    </row>
  </sheetData>
  <protectedRanges>
    <protectedRange sqref="G4" name="data_1"/>
    <protectedRange sqref="J5" name="data_1_1"/>
  </protectedRanges>
  <mergeCells count="29">
    <mergeCell ref="A21:I21"/>
    <mergeCell ref="A9:G9"/>
    <mergeCell ref="A10:G10"/>
    <mergeCell ref="A11:G11"/>
    <mergeCell ref="A12:G12"/>
    <mergeCell ref="A13:G13"/>
    <mergeCell ref="A14:G14"/>
    <mergeCell ref="A15:G15"/>
    <mergeCell ref="A16:G16"/>
    <mergeCell ref="A17:G17"/>
    <mergeCell ref="A18:G18"/>
    <mergeCell ref="A19:G19"/>
    <mergeCell ref="H17:I17"/>
    <mergeCell ref="H14:I14"/>
    <mergeCell ref="A20:G20"/>
    <mergeCell ref="H20:I20"/>
    <mergeCell ref="H18:I18"/>
    <mergeCell ref="H19:I19"/>
    <mergeCell ref="H15:I15"/>
    <mergeCell ref="H16:I16"/>
    <mergeCell ref="A1:H1"/>
    <mergeCell ref="H13:I13"/>
    <mergeCell ref="A7:I7"/>
    <mergeCell ref="A8:I8"/>
    <mergeCell ref="H10:I10"/>
    <mergeCell ref="H11:I11"/>
    <mergeCell ref="H12:I12"/>
    <mergeCell ref="A5:H5"/>
    <mergeCell ref="H9:I9"/>
  </mergeCells>
  <phoneticPr fontId="18" type="noConversion"/>
  <pageMargins left="0.25" right="0.25" top="0.75" bottom="0.75" header="0.3" footer="0.3"/>
  <pageSetup paperSize="9" scale="37" fitToHeight="0" orientation="landscape" r:id="rId1"/>
  <headerFooter>
    <oddFooter>&amp;CITT # PFRU2-2025-057&amp;RVolume 1 - Specification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34" t="s">
        <v>23</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24</v>
      </c>
      <c r="G14" s="10" t="s">
        <v>25</v>
      </c>
      <c r="H14" s="10" t="s">
        <v>26</v>
      </c>
      <c r="I14" s="10" t="s">
        <v>27</v>
      </c>
      <c r="J14" s="10" t="s">
        <v>28</v>
      </c>
    </row>
    <row r="15" spans="4:10" ht="172.8">
      <c r="F15" s="35" t="s">
        <v>29</v>
      </c>
      <c r="G15" s="35" t="s">
        <v>30</v>
      </c>
      <c r="H15" s="9">
        <v>22.57</v>
      </c>
      <c r="I15" s="9">
        <v>30</v>
      </c>
      <c r="J15" s="9">
        <f>H15*I15</f>
        <v>677.1</v>
      </c>
    </row>
    <row r="16" spans="4:10" ht="172.8">
      <c r="F16" s="35" t="s">
        <v>31</v>
      </c>
      <c r="G16" s="35" t="s">
        <v>32</v>
      </c>
      <c r="H16" s="9">
        <v>19.420000000000002</v>
      </c>
      <c r="I16" s="9">
        <v>150</v>
      </c>
      <c r="J16" s="9">
        <f>H16*I16</f>
        <v>2913.0000000000005</v>
      </c>
    </row>
    <row r="17" spans="10:10" ht="15.6">
      <c r="J17" s="11">
        <f>SUM(J15:J16)</f>
        <v>3590.1000000000004</v>
      </c>
    </row>
    <row r="47" spans="5:10">
      <c r="E47" s="72" t="s">
        <v>33</v>
      </c>
      <c r="F47" s="73"/>
      <c r="G47" s="73"/>
      <c r="H47" s="73"/>
      <c r="I47" s="73"/>
      <c r="J47" s="74"/>
    </row>
    <row r="48" spans="5:10">
      <c r="E48" s="5"/>
      <c r="F48" s="36" t="s">
        <v>34</v>
      </c>
      <c r="G48" s="36" t="s">
        <v>35</v>
      </c>
      <c r="H48" s="36" t="s">
        <v>36</v>
      </c>
      <c r="I48" s="36" t="s">
        <v>37</v>
      </c>
      <c r="J48" s="36" t="s">
        <v>38</v>
      </c>
    </row>
    <row r="49" spans="5:10" ht="100.8">
      <c r="E49" s="5">
        <v>227</v>
      </c>
      <c r="F49" s="37" t="s">
        <v>39</v>
      </c>
      <c r="G49" s="36" t="s">
        <v>40</v>
      </c>
      <c r="H49" s="5">
        <v>14</v>
      </c>
      <c r="I49" s="5">
        <v>188.3</v>
      </c>
      <c r="J49" s="9">
        <f>H49*I49</f>
        <v>2636.2000000000003</v>
      </c>
    </row>
    <row r="50" spans="5:10" ht="28.8">
      <c r="E50" s="5">
        <v>228</v>
      </c>
      <c r="F50" s="37" t="s">
        <v>41</v>
      </c>
      <c r="G50" s="36" t="s">
        <v>42</v>
      </c>
      <c r="H50" s="5">
        <v>510</v>
      </c>
      <c r="I50" s="5">
        <v>1.87</v>
      </c>
      <c r="J50" s="9">
        <f>H50*I50</f>
        <v>953.7</v>
      </c>
    </row>
    <row r="51" spans="5:10">
      <c r="E51" s="5"/>
      <c r="F51" s="5"/>
      <c r="G51" s="5"/>
      <c r="H51" s="5"/>
      <c r="I51" s="5"/>
      <c r="J51" s="12">
        <f>SUM(J49:J50)</f>
        <v>3589.9000000000005</v>
      </c>
    </row>
    <row r="52" spans="5:10">
      <c r="E52" s="72" t="s">
        <v>43</v>
      </c>
      <c r="F52" s="73"/>
      <c r="G52" s="73"/>
      <c r="H52" s="73"/>
      <c r="I52" s="73"/>
      <c r="J52" s="74"/>
    </row>
    <row r="53" spans="5:10" ht="57.6">
      <c r="E53" s="5">
        <v>227</v>
      </c>
      <c r="F53" s="37" t="s">
        <v>44</v>
      </c>
      <c r="G53" s="36" t="s">
        <v>45</v>
      </c>
      <c r="H53" s="5">
        <v>30</v>
      </c>
      <c r="I53" s="5">
        <v>22.57</v>
      </c>
      <c r="J53" s="9">
        <f>H53*I53</f>
        <v>677.1</v>
      </c>
    </row>
    <row r="54" spans="5:10" ht="57.6">
      <c r="E54" s="5">
        <v>228</v>
      </c>
      <c r="F54" s="37" t="s">
        <v>46</v>
      </c>
      <c r="G54" s="36" t="s">
        <v>45</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47</v>
      </c>
      <c r="F2">
        <v>411</v>
      </c>
      <c r="G2" t="s">
        <v>48</v>
      </c>
      <c r="H2" t="s">
        <v>49</v>
      </c>
    </row>
    <row r="3" spans="5:8" ht="43.2">
      <c r="E3" s="7" t="s">
        <v>50</v>
      </c>
      <c r="F3">
        <v>186</v>
      </c>
      <c r="G3" t="s">
        <v>48</v>
      </c>
      <c r="H3" t="s">
        <v>49</v>
      </c>
    </row>
    <row r="4" spans="5:8" ht="57.6">
      <c r="E4" s="7" t="s">
        <v>51</v>
      </c>
      <c r="F4">
        <v>33</v>
      </c>
      <c r="G4" t="s">
        <v>48</v>
      </c>
      <c r="H4" t="s">
        <v>49</v>
      </c>
    </row>
    <row r="5" spans="5:8" ht="43.2">
      <c r="E5" s="7" t="s">
        <v>47</v>
      </c>
      <c r="F5">
        <v>250</v>
      </c>
      <c r="G5" t="s">
        <v>48</v>
      </c>
      <c r="H5" s="7" t="s">
        <v>52</v>
      </c>
    </row>
    <row r="6" spans="5:8" ht="43.2">
      <c r="E6" s="7" t="s">
        <v>47</v>
      </c>
      <c r="F6">
        <v>300</v>
      </c>
      <c r="G6" t="s">
        <v>48</v>
      </c>
      <c r="H6" s="7" t="s">
        <v>53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Specification</vt:lpstr>
      <vt:lpstr>Sheet2</vt:lpstr>
      <vt:lpstr>Sheet1</vt:lpstr>
      <vt:lpstr>Specification!Print_Area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Daria Kharheliia</cp:lastModifiedBy>
  <cp:revision/>
  <dcterms:created xsi:type="dcterms:W3CDTF">2022-10-12T13:36:00Z</dcterms:created>
  <dcterms:modified xsi:type="dcterms:W3CDTF">2026-07-21T07:10:42Z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y fmtid="{D5CDD505-2E9C-101B-9397-08002B2CF9AE}" pid="9" name="ComplianceAssetId">
    <vt:lpwstr/>
  </property>
  <property fmtid="{D5CDD505-2E9C-101B-9397-08002B2CF9AE}" pid="10" name="_ExtendedDescription">
    <vt:lpwstr/>
  </property>
  <property fmtid="{D5CDD505-2E9C-101B-9397-08002B2CF9AE}" pid="11" name="TriggerFlowInfo">
    <vt:lpwstr/>
  </property>
</Properties>
</file>