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28389E77-7640-9E18-AD5C-E98E2F4A8B83}"/>
  <workbookPr codeName="ЭтаКнига" defaultThemeVersion="124226"/>
  <bookViews>
    <workbookView xWindow="-105" yWindow="-105" windowWidth="23258" windowHeight="12458"/>
  </bookViews>
  <sheets>
    <sheet name="Запит на закупівлю" sheetId="1" r:id="rId1"/>
    <sheet name="Форма пропозиції (постачальник)" sheetId="4" r:id="rId2"/>
  </sheets>
  <definedNames>
    <definedName name="_xlnm._FilterDatabase" localSheetId="0" hidden="1">'Запит на закупівлю'!$A$7:$F$116</definedName>
    <definedName name="_xlnm._FilterDatabase" localSheetId="1" hidden="1">'Форма пропозиції (постачальник)'!$A$6:$I$137</definedName>
    <definedName name="_xlnm.Print_Area" localSheetId="0">'Запит на закупівлю'!$A$1:$F$109</definedName>
    <definedName name="_xlnm.Print_Area" localSheetId="1">'Форма пропозиції (постачальник)'!$A$1:$I$137</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6" i="4"/>
  <c r="I27"/>
  <c r="I28"/>
  <c r="I29"/>
  <c r="I30"/>
  <c r="I31"/>
  <c r="I32"/>
  <c r="I33"/>
  <c r="I34"/>
  <c r="I35"/>
  <c r="I36"/>
  <c r="I37"/>
  <c r="I38"/>
  <c r="I39"/>
  <c r="I40"/>
  <c r="I41"/>
  <c r="I42"/>
  <c r="I43"/>
  <c r="I44"/>
  <c r="I45"/>
  <c r="I46"/>
  <c r="I47"/>
  <c r="I48"/>
  <c r="I49"/>
  <c r="I50"/>
  <c r="I51"/>
  <c r="I52"/>
  <c r="I53"/>
  <c r="I54"/>
  <c r="I55"/>
  <c r="I56"/>
  <c r="I57"/>
  <c r="I58"/>
  <c r="I59"/>
  <c r="I60"/>
  <c r="I61"/>
  <c r="I62"/>
  <c r="I63"/>
  <c r="I64"/>
  <c r="I65"/>
  <c r="I66"/>
  <c r="I67"/>
  <c r="I68"/>
  <c r="I69"/>
  <c r="I70"/>
  <c r="I71"/>
  <c r="I72"/>
  <c r="I73"/>
  <c r="I74"/>
  <c r="I75"/>
  <c r="I76"/>
  <c r="I77"/>
  <c r="I78"/>
  <c r="I79"/>
  <c r="I80"/>
  <c r="I81"/>
  <c r="I82"/>
  <c r="I83"/>
  <c r="I84"/>
  <c r="I85"/>
  <c r="I86"/>
  <c r="I87"/>
  <c r="G26"/>
  <c r="G27"/>
  <c r="G28"/>
  <c r="G29"/>
  <c r="G30"/>
  <c r="G31"/>
  <c r="G32"/>
  <c r="G33"/>
  <c r="G34"/>
  <c r="G35"/>
  <c r="G36"/>
  <c r="G37"/>
  <c r="G38"/>
  <c r="G39"/>
  <c r="G40"/>
  <c r="G41"/>
  <c r="G42"/>
  <c r="G43"/>
  <c r="G44"/>
  <c r="G45"/>
  <c r="G46"/>
  <c r="G47"/>
  <c r="G48"/>
  <c r="G49"/>
  <c r="G50"/>
  <c r="G51"/>
  <c r="G52"/>
  <c r="G53"/>
  <c r="G54"/>
  <c r="G55"/>
  <c r="G56"/>
  <c r="G57"/>
  <c r="G58"/>
  <c r="G59"/>
  <c r="G60"/>
  <c r="G61"/>
  <c r="G62"/>
  <c r="G63"/>
  <c r="G64"/>
  <c r="G65"/>
  <c r="G66"/>
  <c r="G67"/>
  <c r="G68"/>
  <c r="G69"/>
  <c r="G70"/>
  <c r="G71"/>
  <c r="G72"/>
  <c r="G73"/>
  <c r="G74"/>
  <c r="G75"/>
  <c r="G76"/>
  <c r="G77"/>
  <c r="G78"/>
  <c r="G79"/>
  <c r="G80"/>
  <c r="G81"/>
  <c r="G82"/>
  <c r="G83"/>
  <c r="G84"/>
  <c r="G85"/>
  <c r="G86"/>
  <c r="G87"/>
  <c r="A26"/>
  <c r="B26"/>
  <c r="C26"/>
  <c r="D26"/>
  <c r="E26"/>
  <c r="A27"/>
  <c r="B27"/>
  <c r="C27"/>
  <c r="D27"/>
  <c r="E27"/>
  <c r="A28"/>
  <c r="B28"/>
  <c r="C28"/>
  <c r="D28"/>
  <c r="E28"/>
  <c r="A29"/>
  <c r="B29"/>
  <c r="C29"/>
  <c r="D29"/>
  <c r="E29"/>
  <c r="A30"/>
  <c r="B30"/>
  <c r="C30"/>
  <c r="D30"/>
  <c r="E30"/>
  <c r="A31"/>
  <c r="B31"/>
  <c r="C31"/>
  <c r="D31"/>
  <c r="E31"/>
  <c r="A32"/>
  <c r="B32"/>
  <c r="C32"/>
  <c r="D32"/>
  <c r="E32"/>
  <c r="A33"/>
  <c r="B33"/>
  <c r="C33"/>
  <c r="D33"/>
  <c r="E33"/>
  <c r="A34"/>
  <c r="B34"/>
  <c r="C34"/>
  <c r="D34"/>
  <c r="E34"/>
  <c r="A35"/>
  <c r="B35"/>
  <c r="C35"/>
  <c r="D35"/>
  <c r="E35"/>
  <c r="A36"/>
  <c r="B36"/>
  <c r="C36"/>
  <c r="D36"/>
  <c r="E36"/>
  <c r="A37"/>
  <c r="B37"/>
  <c r="C37"/>
  <c r="D37"/>
  <c r="E37"/>
  <c r="A38"/>
  <c r="B38"/>
  <c r="C38"/>
  <c r="D38"/>
  <c r="E38"/>
  <c r="A39"/>
  <c r="B39"/>
  <c r="C39"/>
  <c r="D39"/>
  <c r="E39"/>
  <c r="A40"/>
  <c r="B40"/>
  <c r="C40"/>
  <c r="D40"/>
  <c r="E40"/>
  <c r="A41"/>
  <c r="B41"/>
  <c r="C41"/>
  <c r="D41"/>
  <c r="E41"/>
  <c r="A42"/>
  <c r="B42"/>
  <c r="C42"/>
  <c r="D42"/>
  <c r="E42"/>
  <c r="A43"/>
  <c r="B43"/>
  <c r="C43"/>
  <c r="D43"/>
  <c r="E43"/>
  <c r="A44"/>
  <c r="B44"/>
  <c r="C44"/>
  <c r="D44"/>
  <c r="E44"/>
  <c r="A45"/>
  <c r="B45"/>
  <c r="C45"/>
  <c r="D45"/>
  <c r="E45"/>
  <c r="A46"/>
  <c r="B46"/>
  <c r="C46"/>
  <c r="D46"/>
  <c r="E46"/>
  <c r="A47"/>
  <c r="B47"/>
  <c r="C47"/>
  <c r="D47"/>
  <c r="E47"/>
  <c r="A48"/>
  <c r="B48"/>
  <c r="C48"/>
  <c r="D48"/>
  <c r="E48"/>
  <c r="A49"/>
  <c r="B49"/>
  <c r="C49"/>
  <c r="D49"/>
  <c r="E49"/>
  <c r="A50"/>
  <c r="B50"/>
  <c r="C50"/>
  <c r="D50"/>
  <c r="E50"/>
  <c r="A51"/>
  <c r="B51"/>
  <c r="C51"/>
  <c r="D51"/>
  <c r="E51"/>
  <c r="A52"/>
  <c r="B52"/>
  <c r="C52"/>
  <c r="D52"/>
  <c r="E52"/>
  <c r="A53"/>
  <c r="B53"/>
  <c r="C53"/>
  <c r="D53"/>
  <c r="E53"/>
  <c r="A54"/>
  <c r="B54"/>
  <c r="C54"/>
  <c r="D54"/>
  <c r="E54"/>
  <c r="A55"/>
  <c r="B55"/>
  <c r="C55"/>
  <c r="D55"/>
  <c r="E55"/>
  <c r="A56"/>
  <c r="B56"/>
  <c r="C56"/>
  <c r="D56"/>
  <c r="E56"/>
  <c r="A57"/>
  <c r="B57"/>
  <c r="C57"/>
  <c r="D57"/>
  <c r="E57"/>
  <c r="A58"/>
  <c r="B58"/>
  <c r="C58"/>
  <c r="D58"/>
  <c r="E58"/>
  <c r="A59"/>
  <c r="B59"/>
  <c r="C59"/>
  <c r="D59"/>
  <c r="E59"/>
  <c r="A60"/>
  <c r="B60"/>
  <c r="C60"/>
  <c r="D60"/>
  <c r="E60"/>
  <c r="A61"/>
  <c r="B61"/>
  <c r="C61"/>
  <c r="D61"/>
  <c r="E61"/>
  <c r="A62"/>
  <c r="B62"/>
  <c r="C62"/>
  <c r="D62"/>
  <c r="E62"/>
  <c r="A63"/>
  <c r="B63"/>
  <c r="C63"/>
  <c r="D63"/>
  <c r="E63"/>
  <c r="A64"/>
  <c r="B64"/>
  <c r="C64"/>
  <c r="D64"/>
  <c r="E64"/>
  <c r="A65"/>
  <c r="B65"/>
  <c r="C65"/>
  <c r="D65"/>
  <c r="E65"/>
  <c r="A66"/>
  <c r="B66"/>
  <c r="C66"/>
  <c r="D66"/>
  <c r="E66"/>
  <c r="A67"/>
  <c r="B67"/>
  <c r="C67"/>
  <c r="D67"/>
  <c r="E67"/>
  <c r="A68"/>
  <c r="B68"/>
  <c r="C68"/>
  <c r="D68"/>
  <c r="E68"/>
  <c r="A69"/>
  <c r="B69"/>
  <c r="C69"/>
  <c r="D69"/>
  <c r="E69"/>
  <c r="A70"/>
  <c r="B70"/>
  <c r="C70"/>
  <c r="D70"/>
  <c r="E70"/>
  <c r="A71"/>
  <c r="B71"/>
  <c r="C71"/>
  <c r="D71"/>
  <c r="E71"/>
  <c r="A72"/>
  <c r="B72"/>
  <c r="C72"/>
  <c r="D72"/>
  <c r="E72"/>
  <c r="A73"/>
  <c r="B73"/>
  <c r="C73"/>
  <c r="D73"/>
  <c r="E73"/>
  <c r="A74"/>
  <c r="B74"/>
  <c r="C74"/>
  <c r="D74"/>
  <c r="E74"/>
  <c r="A75"/>
  <c r="B75"/>
  <c r="C75"/>
  <c r="D75"/>
  <c r="E75"/>
  <c r="A76"/>
  <c r="B76"/>
  <c r="C76"/>
  <c r="D76"/>
  <c r="E76"/>
  <c r="A77"/>
  <c r="B77"/>
  <c r="C77"/>
  <c r="D77"/>
  <c r="E77"/>
  <c r="A78"/>
  <c r="B78"/>
  <c r="C78"/>
  <c r="D78"/>
  <c r="E78"/>
  <c r="A79"/>
  <c r="B79"/>
  <c r="C79"/>
  <c r="D79"/>
  <c r="E79"/>
  <c r="A80"/>
  <c r="B80"/>
  <c r="C80"/>
  <c r="D80"/>
  <c r="E80"/>
  <c r="A81"/>
  <c r="B81"/>
  <c r="C81"/>
  <c r="D81"/>
  <c r="E81"/>
  <c r="A82"/>
  <c r="B82"/>
  <c r="C82"/>
  <c r="D82"/>
  <c r="E82"/>
  <c r="A83"/>
  <c r="B83"/>
  <c r="C83"/>
  <c r="D83"/>
  <c r="E83"/>
  <c r="A84"/>
  <c r="B84"/>
  <c r="C84"/>
  <c r="D84"/>
  <c r="E84"/>
  <c r="A85"/>
  <c r="B85"/>
  <c r="C85"/>
  <c r="D85"/>
  <c r="E85"/>
  <c r="A86"/>
  <c r="B86"/>
  <c r="C86"/>
  <c r="D86"/>
  <c r="E86"/>
  <c r="A87"/>
  <c r="B87"/>
  <c r="C87"/>
  <c r="D87"/>
  <c r="E87"/>
  <c r="B25"/>
  <c r="C25"/>
  <c r="D25"/>
  <c r="E25"/>
  <c r="A25"/>
  <c r="A98"/>
  <c r="B98"/>
  <c r="G98"/>
  <c r="B114" l="1"/>
  <c r="B113"/>
  <c r="A114"/>
  <c r="A113"/>
  <c r="C103"/>
  <c r="C104"/>
  <c r="C105"/>
  <c r="C106"/>
  <c r="C107"/>
  <c r="C108"/>
  <c r="C109"/>
  <c r="C102"/>
  <c r="B103"/>
  <c r="B104"/>
  <c r="B105"/>
  <c r="B106"/>
  <c r="B107"/>
  <c r="B108"/>
  <c r="B109"/>
  <c r="B102"/>
  <c r="A103"/>
  <c r="A104"/>
  <c r="A105"/>
  <c r="A106"/>
  <c r="A107"/>
  <c r="A108"/>
  <c r="A109"/>
  <c r="A102"/>
  <c r="G95"/>
  <c r="G96"/>
  <c r="G97"/>
  <c r="G94"/>
  <c r="B97" l="1"/>
  <c r="B96"/>
  <c r="B95"/>
  <c r="B94"/>
  <c r="A95"/>
  <c r="A96"/>
  <c r="A97"/>
  <c r="A94"/>
  <c r="G25"/>
  <c r="I25"/>
  <c r="I88" l="1"/>
  <c r="A111"/>
  <c r="A3"/>
  <c r="B2"/>
</calcChain>
</file>

<file path=xl/comments1.xml><?xml version="1.0" encoding="utf-8"?>
<comments xmlns="http://schemas.openxmlformats.org/spreadsheetml/2006/main">
  <authors>
    <author>Dima</author>
  </authors>
  <commentList>
    <comment ref="I88" authorId="0">
      <text>
        <r>
          <rPr>
            <b/>
            <sz val="9"/>
            <color indexed="81"/>
            <rFont val="Tahoma"/>
            <family val="2"/>
            <charset val="204"/>
          </rPr>
          <t>Загальна сума що вказується на майданчику</t>
        </r>
        <r>
          <rPr>
            <sz val="9"/>
            <color indexed="81"/>
            <rFont val="Tahoma"/>
            <family val="2"/>
            <charset val="204"/>
          </rPr>
          <t xml:space="preserve">
</t>
        </r>
      </text>
    </comment>
  </commentList>
</comments>
</file>

<file path=xl/sharedStrings.xml><?xml version="1.0" encoding="utf-8"?>
<sst xmlns="http://schemas.openxmlformats.org/spreadsheetml/2006/main" count="384" uniqueCount="250">
  <si>
    <t>Необхідно заповнити клітинки, що виділено жовтим</t>
  </si>
  <si>
    <t xml:space="preserve">
Дата формування запиту на закупівлю</t>
  </si>
  <si>
    <t xml:space="preserve">
Дата отримання запиту відділом закупівель</t>
  </si>
  <si>
    <t>Предмет закупівлі:</t>
  </si>
  <si>
    <t>Донор:</t>
  </si>
  <si>
    <t>Проект:</t>
  </si>
  <si>
    <t>Оплата ПДВ за проектом:</t>
  </si>
  <si>
    <t>Опис позицій до закупівлі товарів / технічне завдання для робіт та послуг</t>
  </si>
  <si>
    <t>Опис товарів, послуг або робіт</t>
  </si>
  <si>
    <t xml:space="preserve">№ </t>
  </si>
  <si>
    <t>Назва товарів</t>
  </si>
  <si>
    <t xml:space="preserve">Одиниця виміру </t>
  </si>
  <si>
    <t>кількість</t>
  </si>
  <si>
    <t>Вимоги до товарів / технічні характеристики</t>
  </si>
  <si>
    <t xml:space="preserve">Терміни поставки товару </t>
  </si>
  <si>
    <t>Протягом 5 робочих днів з дати замовлення</t>
  </si>
  <si>
    <t>7</t>
  </si>
  <si>
    <t>* Пропозиції на майданчику подавати за загальний об`єм. Некоректно подані пропозиції будуть дискваліфіковані.</t>
  </si>
  <si>
    <t>Критерії оцінки</t>
  </si>
  <si>
    <t>Вага критерію</t>
  </si>
  <si>
    <t>Підверджуюча документація</t>
  </si>
  <si>
    <t>Цінова пропозиція з підписом відповідальної особи та печаткою організації/ФОП (якщо є).</t>
  </si>
  <si>
    <t>Вимоги до постачальників товарів, надавачів послуг або виконавців робіт</t>
  </si>
  <si>
    <t>Вимоги</t>
  </si>
  <si>
    <t>Наявність інтернет – сторінки (якщо є)</t>
  </si>
  <si>
    <t>має бути надана адреса інтернет сайту</t>
  </si>
  <si>
    <t>Призначення одного менеджера по роботі із замовником</t>
  </si>
  <si>
    <t>має бути зазначено ПІБ менеджера</t>
  </si>
  <si>
    <t>3</t>
  </si>
  <si>
    <t>Комерційна пропозиція</t>
  </si>
  <si>
    <t>4</t>
  </si>
  <si>
    <t>Право на здійснення підприємницької діяльності</t>
  </si>
  <si>
    <t>Повний пакет документів, які підтверджують правовий статус постачальника</t>
  </si>
  <si>
    <t>Умови співпраці, загальні вимоги до товарів</t>
  </si>
  <si>
    <t>Загальний термін договору:</t>
  </si>
  <si>
    <t>Умови оплати:</t>
  </si>
  <si>
    <t>Розрахунок:</t>
  </si>
  <si>
    <t>Умови постачання товарів, надання послуг або виконання робіт:</t>
  </si>
  <si>
    <t>Можливість поставки товару частинами:</t>
  </si>
  <si>
    <t>Гарантія:</t>
  </si>
  <si>
    <t>Звільнення від ПДВ:</t>
  </si>
  <si>
    <t>8</t>
  </si>
  <si>
    <t>Інші умови:</t>
  </si>
  <si>
    <t>Документи, що мають бути надані разом із ціновою пропозицією, в т.ч. документи, що підтверджують відповідність вимогам</t>
  </si>
  <si>
    <t>Підприємства (ТОВ, ВАТ, ЗАТ, Приватні підприємства тощо) копії свідоцтва про державну реєстрацію юридичної особи (для зареєстрованих до 07.05.2011 року, якщо їм не було видано виписку) або Виписка з Єдиного державного реєстру юридичних осіб та фізичних осіб-підприємців та ліцензії (якщо вид діяльності ліцензується). Для фізичних осіб-підприємців (ФОП) на єдиному податку – копія свідоцтва про державну реєстрацію (для зареєстрованих до 07.05.2011 року, якщо їм не було видану Виписку) або Виписка з Єдиного державного реєстру юридичних осіб, фізичних осіб-підприємців та громадських формувань та копію діючої ліцензії (якщо вид діяльності ліцензується); Для фізичних осіб- підприємців (ФОП) на загальній системі оподаткування – копії свідоцтва про державну реєстрацію (для зареєстрованих до 07.05.2011 року, якщо їм не було видано Виписку) або Виписка з Єдиного державного реєстру юридичних осіб, фізичних осіб-підприємців та громадських формувань та ліцензії (якщо вид діяльності ліцензується).</t>
  </si>
  <si>
    <r>
      <t xml:space="preserve">Всі копії будь-яких документів, що включаються в тендерну пропозицію, мають бути обов’язково завіреними підписом учасника, а якщо учасником є юридична особа, то печаткою та підписом уповноваженої особи. </t>
    </r>
    <r>
      <rPr>
        <b/>
        <sz val="12"/>
        <rFont val="Calibri"/>
        <family val="2"/>
        <charset val="204"/>
        <scheme val="minor"/>
      </rPr>
      <t>До тендерної пропозиції повинні додаватись документи, які посвідчують право такої уповноваженої особи підписувати тендерну пропозицію (наказ про призначення керівника або довіреність)</t>
    </r>
    <r>
      <rPr>
        <sz val="12"/>
        <rFont val="Calibri"/>
        <family val="2"/>
        <charset val="204"/>
        <scheme val="minor"/>
      </rPr>
      <t>.</t>
    </r>
  </si>
  <si>
    <t xml:space="preserve">Додаток 1 до Оголошення </t>
  </si>
  <si>
    <t>№</t>
  </si>
  <si>
    <t>про проведення конкурсних торгів</t>
  </si>
  <si>
    <t>Цінова пропозиція</t>
  </si>
  <si>
    <t>Відомості про компанію учасника</t>
  </si>
  <si>
    <t>Найменування Учасника:</t>
  </si>
  <si>
    <t>Код ЄДРПОУ</t>
  </si>
  <si>
    <t>Юридична адреса:</t>
  </si>
  <si>
    <t>Фактична адреса:</t>
  </si>
  <si>
    <t>Дата державної реєстрації:</t>
  </si>
  <si>
    <t>ПІБ та посада керівника:</t>
  </si>
  <si>
    <t>Номер телефону керівника:</t>
  </si>
  <si>
    <t>Контактна особа з питань подання пропозиції:</t>
  </si>
  <si>
    <t>Номер моб. телефону контактної особи:</t>
  </si>
  <si>
    <t>Електронна пошта керівника:</t>
  </si>
  <si>
    <t>Електронна пошта контактної особи:</t>
  </si>
  <si>
    <t>Адреса веб-сайту:</t>
  </si>
  <si>
    <t>Банківські реквізити:</t>
  </si>
  <si>
    <t>Вид коду економічної діяльності за КВЕД, або вид діяльності згідно статуту, в рамках якого юридична особа має право здійснювати постачання товарів:</t>
  </si>
  <si>
    <t>Група платника єдиного податку (лише для платників єдиного податку</t>
  </si>
  <si>
    <t>Назва товарів, послуг або робіт</t>
  </si>
  <si>
    <r>
      <t>одиниця виміру</t>
    </r>
    <r>
      <rPr>
        <sz val="12"/>
        <rFont val="Calibri"/>
        <family val="2"/>
        <charset val="204"/>
        <scheme val="minor"/>
      </rPr>
      <t xml:space="preserve"> </t>
    </r>
  </si>
  <si>
    <t xml:space="preserve">кількість 
</t>
  </si>
  <si>
    <t>вимоги до товарів полуг або робіт / технічні характеристики</t>
  </si>
  <si>
    <t>Терміни надання послуг або робіт</t>
  </si>
  <si>
    <t>ЗАГАЛЬНА СУММА (цю сумму вказуємо на майданчику)</t>
  </si>
  <si>
    <t>Вимоги до надавачів послуг або виконавців робіт*</t>
  </si>
  <si>
    <t>Відповідність вимогам 
(ТАК / НІ)</t>
  </si>
  <si>
    <t>*Невідповідність зазначеним вимогам призводить до автоматичної дискваліфікації</t>
  </si>
  <si>
    <t>Умови співпраці, загальні вимоги до робіт та послуг*</t>
  </si>
  <si>
    <t>Документи, що мають бути надані разом із ціновою пропозицією, в т.ч. документи, що підтверджують відповідність вимогам*</t>
  </si>
  <si>
    <t>Документи додано до цінової пропозиції
(ТАК / НІ)</t>
  </si>
  <si>
    <t>*Відсутність зазначених документів може призвезти до автоматичної дискваліфікації</t>
  </si>
  <si>
    <t>Своїм підписом підтверджуємо зобов’язання у випадку акцепту цієї пропозиції Організацією:</t>
  </si>
  <si>
    <t xml:space="preserve">1.  Не вносити жодних змін до цієї пропозиції та дотримуватись умов цієї пропозиції протягом періоду дії пропозиції, який становить – 30 календарних днів з дати подачі пропозиції. Ця цінова пропозиція може бути прийнята (акцептована) Організацією в будь-який момент до завершення періоду її дії; </t>
  </si>
  <si>
    <t>2. Підписати договір поставки/надання послуг або виконання робіт протягом 30-и днів з дати прийняття (акцепту) цієї цінової пропозиції з обов’язковим дотриманням положень вимог оголошення;</t>
  </si>
  <si>
    <t>3.  Поставити необхідний товар, виконати роботи або надати послуги у відповідності до умов цієї цінової пропозиції та проекту договору поставки (якщо є додатком до оголошення);</t>
  </si>
  <si>
    <t>4.  Забезпечити повноту та точність виконання цієї цінової пропозиції за формою, цінами/тарифами та у строки, вказані у цій ціновій пропозиції та оголошенні.</t>
  </si>
  <si>
    <t>Підписанням та поданням цієї цінової пропозиції учасник погоджується з наступним:</t>
  </si>
  <si>
    <t>1. Організація не зобов’язана приймати найкращу за ціною пропозицію чи будь-яку із отриманих пропозицій. До моменту підписання договору про закупівлю Організація не несе жодних зобов’язань по відношенню до учасників закупівлі або потенційних учасників закупівлі;</t>
  </si>
  <si>
    <t>2. Організація залишає за собою право відхилити цінові пропозиції всіх учасників процедури закупівлі;</t>
  </si>
  <si>
    <t>3. Організація  залишає за собою право застосувати процедуру редукціону;</t>
  </si>
  <si>
    <t>4. Дана цінова  пропозиція та оголошення є невід’ємними частинами відповідного договору на закупівлю товарів/послуг, що буде укладений Організацією з переможцем конкурсних торгів;</t>
  </si>
  <si>
    <r>
      <t>Уповноважений підписати цінову пропозицію для та від імені [назва юридичної особи]</t>
    </r>
    <r>
      <rPr>
        <b/>
        <i/>
        <sz val="12"/>
        <rFont val="Calibri"/>
        <family val="2"/>
        <charset val="204"/>
        <scheme val="minor"/>
      </rPr>
      <t xml:space="preserve"> </t>
    </r>
    <r>
      <rPr>
        <b/>
        <sz val="12"/>
        <rFont val="Calibri"/>
        <family val="2"/>
        <charset val="204"/>
        <scheme val="minor"/>
      </rPr>
      <t xml:space="preserve">згідно  </t>
    </r>
    <r>
      <rPr>
        <sz val="12"/>
        <rFont val="Calibri"/>
        <family val="2"/>
        <charset val="204"/>
        <scheme val="minor"/>
      </rPr>
      <t>[статуту або довіреності]:</t>
    </r>
  </si>
  <si>
    <r>
      <t xml:space="preserve"> _______</t>
    </r>
    <r>
      <rPr>
        <u/>
        <sz val="12"/>
        <color theme="1"/>
        <rFont val="Calibri"/>
        <family val="2"/>
        <charset val="204"/>
        <scheme val="minor"/>
      </rPr>
      <t xml:space="preserve">___________________ </t>
    </r>
    <r>
      <rPr>
        <sz val="12"/>
        <color theme="1"/>
        <rFont val="Calibri"/>
        <family val="2"/>
        <charset val="204"/>
        <scheme val="minor"/>
      </rPr>
      <t xml:space="preserve">                     </t>
    </r>
    <r>
      <rPr>
        <u/>
        <sz val="12"/>
        <color theme="1"/>
        <rFont val="Calibri"/>
        <family val="2"/>
        <charset val="204"/>
        <scheme val="minor"/>
      </rPr>
      <t>_________________________</t>
    </r>
    <r>
      <rPr>
        <sz val="12"/>
        <color theme="1"/>
        <rFont val="Calibri"/>
        <family val="2"/>
        <charset val="204"/>
        <scheme val="minor"/>
      </rPr>
      <t xml:space="preserve">           _______________________________________________________      </t>
    </r>
  </si>
  <si>
    <t>(підпис)</t>
  </si>
  <si>
    <t>(ПІБ)</t>
  </si>
  <si>
    <t xml:space="preserve">посада (для юридичних осіб)   </t>
  </si>
  <si>
    <t>так</t>
  </si>
  <si>
    <t>ні</t>
  </si>
  <si>
    <t>5. Участь у конкурсних торгахі пов’язаних осіб або ж змова учасників торгів забороняється. У разі виявлення таких фактів, результати торгів  буде відмінено або договір з відповідним постачальником буде достроково розірвано в односторонньому порядку з поверненням всього отриманого таким постачальником за договором та відшкодуванням збитків завданих Організації;</t>
  </si>
  <si>
    <t>6. Цим підтверджуємо(-ю) нашу(-мою) юридичну, фінансову та іншу спроможність виконати умови даної цінової пропозиції та оголошення, укласти договір на закупівлю товарів/послуг та правдивість всіх відомостей зазначених у цій ціновій пропозиції.</t>
  </si>
  <si>
    <t>5</t>
  </si>
  <si>
    <t>Разом з передбаченим пакетом документів надавати заповнену форму пропозиції в електронному форматі excel.</t>
  </si>
  <si>
    <t>Комерційна пропозиція (excel)</t>
  </si>
  <si>
    <t xml:space="preserve">Критерій «Ціна».
Найбільш економічно вигідною пропозицією буде вважатися пропозиція з найнижчою ціною, яка включає в себе всі витрати пов'язані з поставкою товарів (доставка і т.п.), а також з урахуванням усіх податків та зборів (у тому числі податку на додану вартість (ПДВ), у разі якщо учасник є платником ПДВ, або без ПДВ — у разі, якщо учасник  не є платником ПДВ, а також без ПДВ — якщо предмет закупівлі не оподатковується.
</t>
  </si>
  <si>
    <t>Порядковий номер закупівлі:</t>
  </si>
  <si>
    <t xml:space="preserve">вартість одиниці, грн </t>
  </si>
  <si>
    <t xml:space="preserve">вартість всього, грн </t>
  </si>
  <si>
    <t>Технічні характеристики запропонованих товарів (заповнюються відповідно до ствопця вимог)</t>
  </si>
  <si>
    <t>БЛАГОДІЙНА ОРГАНІЗАЦІЯ “МЕРЕЖА 100 ВІДСОТКІВ ЖИТТЯ РІВНЕ”</t>
  </si>
  <si>
    <t>31 грудня 2026 року</t>
  </si>
  <si>
    <t>безготівковий разрахунок</t>
  </si>
  <si>
    <t xml:space="preserve"> Канцелярське приладдя, витратні матеріали, розвиваючі ігри тощо</t>
  </si>
  <si>
    <t>пач</t>
  </si>
  <si>
    <t xml:space="preserve">Папір А4, має щільність 80 г/м², 500 аркушів у пачці, білий. Клас С. </t>
  </si>
  <si>
    <t>Файли А4 глянцеві</t>
  </si>
  <si>
    <t>уп</t>
  </si>
  <si>
    <t xml:space="preserve">Файли А5 глянцеві </t>
  </si>
  <si>
    <t xml:space="preserve">Формат: А5. Розмір: 170×210 мм. Матеріал: поліпропілен. Товщина 30 мкм. Поверхня: глянцева. Кількість в упаковці: 100 шт.  </t>
  </si>
  <si>
    <t xml:space="preserve">Формат: А4. Матеріал: поліпропілен. Толщина: 40 мкм. Поверхня: глянцева. Кількість в упаковці: 100 шт. </t>
  </si>
  <si>
    <t>Плівка для ламінування</t>
  </si>
  <si>
    <t>Плівка для ламінації глянсова А4 (216х303 мм) щільність 75 мкм. 100 шт/уп.</t>
  </si>
  <si>
    <t xml:space="preserve">Папка на кнопці </t>
  </si>
  <si>
    <t>шт</t>
  </si>
  <si>
    <t xml:space="preserve">Папка-конверт непрозора на кнопц, іфактура "глянець", м'ятний, товщина 180 мкм.  Формат: А4. Матеріал: поліпропілен. </t>
  </si>
  <si>
    <t xml:space="preserve">Папка-швидкозшивач А5 </t>
  </si>
  <si>
    <t xml:space="preserve">Формат: А5. Матеріал: поліпропілен. Колір в асортименті. Місткість: до 150 аркушів. Затискувач: Clip A. </t>
  </si>
  <si>
    <t xml:space="preserve">Папка-реєстратор  А4, </t>
  </si>
  <si>
    <t xml:space="preserve">Папка-реєстратор А4,  Е39721-04 — Матеріал: картон, колір: зелений. Ширина корінця/планки — 7 см. </t>
  </si>
  <si>
    <t xml:space="preserve">Папка-швидкозшивач з прозорим верхом А4 </t>
  </si>
  <si>
    <t>Папір кольоровий A4 160г/м2 125арк., 5кол.,</t>
  </si>
  <si>
    <t xml:space="preserve">Папір кольоровий A4 160 г/м² 125 аркушів., 5 кольорів., кольоровий папір формату A4 для друку. Папір має щільність 160 г/м². </t>
  </si>
  <si>
    <t>Склянка-непроливайка подвійний пластиковий.</t>
  </si>
  <si>
    <t>Акварель 12 кольорів без пензлика</t>
  </si>
  <si>
    <t>Фарби пальчикові 6кол. по 30мл, 180мл.</t>
  </si>
  <si>
    <t>Крейда кольорова квадратна 12 шт, картонна коробка</t>
  </si>
  <si>
    <t xml:space="preserve">Фломастери 36 кольорів в коробці </t>
  </si>
  <si>
    <t>Олівці воскові 12кольорів</t>
  </si>
  <si>
    <t xml:space="preserve">Олівці кольорові 12 кольорів </t>
  </si>
  <si>
    <t>Пластилін восковий 12кол.140гр., круглий</t>
  </si>
  <si>
    <t>Пластилін супер легкий 12кол*12грам+стеки</t>
  </si>
  <si>
    <t xml:space="preserve">Клей-олівець 9гр., </t>
  </si>
  <si>
    <t>Клей-олівець 36гр.,</t>
  </si>
  <si>
    <t>Книжка пищалка 22 см. Limo Toy HB 0016 ABC</t>
  </si>
  <si>
    <t>Степлер пластиковий 20арк, (скоби №24; 26) 127х54х33мм</t>
  </si>
  <si>
    <t xml:space="preserve">Скоби №24/6 </t>
  </si>
  <si>
    <t xml:space="preserve">Закладки-стікери пластикові  5х25 шт </t>
  </si>
  <si>
    <t xml:space="preserve">Ручка масляна 0,5 мм синя </t>
  </si>
  <si>
    <t xml:space="preserve">Гумка комбінована </t>
  </si>
  <si>
    <t>Набір пензликів для фарб  круглі 4 шт (№2,4,6,8) АВ 4 шт/уп.</t>
  </si>
  <si>
    <t xml:space="preserve">Пензлик для клею  синтетичний </t>
  </si>
  <si>
    <t>Фарби гуашеві  12 кольорів, 120 мл</t>
  </si>
  <si>
    <t>Клей ПВА  100 мл з євроковпачком</t>
  </si>
  <si>
    <t xml:space="preserve">Ножиці дитячі в чохлі 135 мм </t>
  </si>
  <si>
    <t>Скотч пакувальний прозорий 48мм х 200м, Клейка стрічка пакувальна 200м.</t>
  </si>
  <si>
    <t>Папка-планшет А4 з затиском</t>
  </si>
  <si>
    <t xml:space="preserve">Дерев’яний пазл рамка,вкладиш (фрукти,тварини, транспорт): 
</t>
  </si>
  <si>
    <t>Дерев’яна рамка-вкладиш у форматі пазлів 2в1 призначена для дітей дошкільного віку та використовується для складання тематичних зображень із фігурних елементів.
Матеріал: дерево;
• Розмір: 22,5×18×1 см;
• Комплектація: дерев’яна рамка-вкладиш, фігурні елементи пазлів;
• Кількість видів: 8 видів (ціна за 1 шт);
• Функції: складання зображень, розвиток дрібної моторики, зорового сприйняття та логічного мислення;</t>
  </si>
  <si>
    <t>Розвивальна дерев’яна іграшка у форматі тетрісу призначена для складання різних композицій з набору фігурних елементів на плоскій основі. Пазл виконаний у вигляді прямокутної дошки з розміченим полем, у межах якого необхідно розмістити всі деталі без перекриттів і проміжків.
Тип іграшки: пазл дерев’яний тетріс;
• Матеріал: дерево;
• Розмір: 29×21 см;
• Тематика: тварини;
• Комплектація: дерев’яна основа, набір фігурних елементів</t>
  </si>
  <si>
    <t xml:space="preserve">Дерев’яний тетріс
</t>
  </si>
  <si>
    <t xml:space="preserve">Дерев’яний сортер Пірамідка з картками
</t>
  </si>
  <si>
    <t>У комплект входить 35 фігур і набір карток із завданнями, що допомагають складати комбінації за зразком. Іграшка виконана з дерева та має гладку поверхню без гострих країв.
• Матеріал: дерево;
• Тип: навчальна пірамідка;
• Комплектація: основа, 35 геометричних фігур, картки із завданнями;
• Функції: вивчення форм, кольорів і лічби;
• Розміри: 21×18,5 см;
• Розміри упаковки: 21×18,5×3 см</t>
  </si>
  <si>
    <t xml:space="preserve">Мозайка для малюків з трафаретами
</t>
  </si>
  <si>
    <t xml:space="preserve"> Набір складається з пластикової основи, великих кольорових фішок і набору трафаретів із готовими зразками.
Матеріал: пластик;
• Розмір: 37,5×29×5 см;
• Комплектація: ігрова основа, 36 фішок, 10 трафаретів;
• Функції: складання зображень за трафаретами, розвиток дрібної моторики та зорового сприйняття</t>
  </si>
  <si>
    <t xml:space="preserve">Набір музичних інструментів
</t>
  </si>
  <si>
    <t>Тип товару: набір музичних інструментів;
• Матеріал: пластик;
• Розмір барабана: 18 см;
• Комплектація: барабан, 2 палички, дудки, маракаси;
• Додатково: текстильний ремінець для барабана;
• Кількість видів: 2;
• Розміри упаковки: 27-30-9 см;</t>
  </si>
  <si>
    <t xml:space="preserve">Пірамідка розвиваюча блоки з кульками 
</t>
  </si>
  <si>
    <t xml:space="preserve"> Конструкція виробу складається з декількох блоків різної форми та кольору, які можна ставити один на один, формуючи вежу заввишки 25 см. Усередині прозорих секцій розташовані дрібні кульки, що створюють звук при русі та привертають увагу дитини.
Тип товару: пірамідка розвивальна;
• Матеріал: пластмаса;
• Висота/Розмір: 25 см;
• Розміри упаковки: 9×25,5×9 см;
• Комплектація: 5 блоків з кульками;
• Додатково: прозорі елементи з кульками, рельєфні поверхні, коробка Window Box.</t>
  </si>
  <si>
    <t xml:space="preserve">Дерев’яна іграшка пірамідка ключ
</t>
  </si>
  <si>
    <t>24 деталі: різнокольорові геометричні фігури (коло, квадрат, трикутник)
Механізм шестерень для додаткової взаємодії
Кожен стержень має перешкоди, що ускладнює завдання та робить гру цікавішою
Виготовлена з натурального дерева, покрита безпечною фарбою
Розміри:
Іграшка: 18×18×12 см</t>
  </si>
  <si>
    <t xml:space="preserve">Іграшка брязкальце М’ячик </t>
  </si>
  <si>
    <t>М'яка іграшка з кольорового велюру використовується для розвитку тактильних відчуттів у дитини.
Висота: 24 см.
Довжина: 14 см.
Ширина: 1 см.</t>
  </si>
  <si>
    <t>М’яч масажний(жовтий, зелений, червоний)</t>
  </si>
  <si>
    <t>Масажний м’яч призначений для рухливих ігор, вправ для моторики та сенсорної стимуляції. Конструкція має сферичну форму з еластичного матеріалу з рельєфною поверхнею у вигляді м’яких виступів.
• Тип товару: масажний м’яч;
• Матеріал: ПВХ;
• Розмір: 15 см (6 дюймів);
• Вага: 160-170 г;
• Кольори: мікс;</t>
  </si>
  <si>
    <t>Сенсорна доріжка
Розміри: 200х40х4 см</t>
  </si>
  <si>
    <t>Сенсорна доріжка
Розміри: 200х40х4 см
Колір: різнокольоровий 
Матеріал: ковролін, тканина, наповнювачі
Комплектація: килимок + 4 елементи
Сенсорна доріжка зацікавить для  вправ і зарядки. Комплектується 4 елементами, які заповнені різними фактурними матеріалами. Доріжка розвиває дітей тактильне сприйняття, знімає втому, стимулює весь організм, завдяки активній дії на нервові закінчення, а також попереджає профілактику плоскостопості.</t>
  </si>
  <si>
    <t>Папка-швидкозшивач з прозорим верхом А4 з перфорацією, папка-швидкозшивач формату A4 для зберігання, сортування та перенесення документів. Матеріал: пластик.</t>
  </si>
  <si>
    <t xml:space="preserve">Степлер скріплює заявлену кількість аркушів (20 арк. паперу 80 г / м² ) Матеріал: пластик Пробивна потужність: 20 аркушів. Тип скріплення: закритий, відкритий Скоба: №24/6, №26/6 Глибина закладання паперу: 60 мм Розміри степлера: 127×54×33 мм </t>
  </si>
  <si>
    <t>Скоби №24/6</t>
  </si>
  <si>
    <t>Скріпки круглі  Розмір 33 мм; У картонній упаковці 100 шт.</t>
  </si>
  <si>
    <t xml:space="preserve">Закладки з клейким шаром.  Розміри 12×45 мм. 5 кольорів по 25 закладок. </t>
  </si>
  <si>
    <t xml:space="preserve">Затискачі для паперів -12 шт. ширина 15 мм. матеріал: антикорозійний метал з фарбуванням в чорний колір.  </t>
  </si>
  <si>
    <t xml:space="preserve">Біндери 15мм(затискачі для паперу) 12 шт. ширина 15 мм. </t>
  </si>
  <si>
    <t>Скріпки круглі  Розмір 33 мм;</t>
  </si>
  <si>
    <t>Ручка масляна, колір чорнила: синій. Товщина лінії листа: 0, 5 мм. Стрижень змінний.</t>
  </si>
  <si>
    <t>Олівець графітовий. Твердість HB з кольоровою гумкою в тон корпусу шестигранний корпус довжина корпусу 190 мм діаметр грифелю 2, 2 мм матеріал корпусу - натуральне дерево.</t>
  </si>
  <si>
    <t xml:space="preserve">Комбінована резинка з натурального каучуку. Біла сторона – м'яка, для стирання сліду олівців 8В – 10Н. Сіра сторона - містить абразивні речовини для стирання сліду туші, чорнила ручки, друкарської машинки, кольорових олівців. Розмір 57×19×7 мм </t>
  </si>
  <si>
    <t xml:space="preserve">Альбом для малювання А4 12 аркушів на скобі з перфорацією. Скоба кріплення, 12 аркушів. Формат А4. Щільність паперу 100 г/м² </t>
  </si>
  <si>
    <t>Альбом для малювання А4 12 аркушів на скобі з перфорацією</t>
  </si>
  <si>
    <t xml:space="preserve">Набір пензлів для фарб Пегашка поні круглі 4 шт (№2, 4, 6, 8) АВ-4 шт./уп.. Матеріал ручки: дерево Додаткові характеристики. Розмір: 8, 6, 4, 2; Форма: Кругла; Короткий опис: Набір із чотирьох кистей для малювання з волосся поні, круглої форми: №2, 4, 6, 8.;  Матеріал кисті: Поні </t>
  </si>
  <si>
    <t>Пензлик для клею  синтетичний. Ручка: пластик Довжина пензля: 157 мм Кисть: синтетика.</t>
  </si>
  <si>
    <t>Пластикова ємність з кришкою, призначена для організації творчих занять: Висота 2 см, Довжина 15 см, Ширина 10 см Кришка склянки має спеціальне заглиблення для кисточки.</t>
  </si>
  <si>
    <t>Акварель медова, 12 кольорів без пензлика</t>
  </si>
  <si>
    <t xml:space="preserve">Фарби гуашеві  12 кольорів, 120 мл, виготовлено на основі натуральних в'яжучих речовин та безпечних пігментів.  </t>
  </si>
  <si>
    <t xml:space="preserve">Фарби пальчикові 12 кольорів по 30 мл. (360 мл. ) Тип: Фарби Вид: Пальчикові Кількість кольорів, шт: 12 Об'єм баночки, мл: 30 Упаковка: картонна коробка  </t>
  </si>
  <si>
    <t xml:space="preserve">Комплект із 12 шт кольорової крейди Форма прямокутна Розмір 12×12×100 мм Кольори: 6 кольорів асорті </t>
  </si>
  <si>
    <t xml:space="preserve"> Комплект включає фломастери 36 яскравих насичених кольорів у різнокольорових пластикових корпусах (колір корпусу відповідає кольору чорнил). Наконечники фломастерів стійкі до підвищеного тиску. Чорнила не токсичні та абсолютно безпечні, на водній основі, ідеально змиваються з рук та речей. Фломастери упаковані у коробку з європідвісом. Комплектація: Набір із 36 кольорів. Додаткові відомості: Фломастери 36 кольорів </t>
  </si>
  <si>
    <t xml:space="preserve"> 12 насичених кольорів на восковій основі Круглий корпус діаметром 8 мм та довжиною 87 мм  Корпус у паперовій обгортці. Упаковка: картонна коробка з європідвісом. </t>
  </si>
  <si>
    <t xml:space="preserve">Діаметр грифеля: 2. 9 мм Варіант упаковки: 12 наборів у картонній упаковці, 20 упаковок у коробі Комплектація: Набір з 12 кольорів </t>
  </si>
  <si>
    <t xml:space="preserve"> Розмір: 19. 3×25 см. Закруглені краї. Легко очищується. 2 стеки в наборі Матеріал - високоякісний кольоровий пластик. Кольори асорті </t>
  </si>
  <si>
    <t xml:space="preserve"> В упаковці 12 кольорів круглої форми. Особливості пластиліну: М’ який і приємний на дотик Без запаху Безпечна формула Насичені кольори Легко розминається та піддається ліпленню Для багаторазового використання Не бруднить рук Вся продукція пройшла сертифікацію ЄС </t>
  </si>
  <si>
    <t xml:space="preserve">Дошка для пластиліну </t>
  </si>
  <si>
    <t xml:space="preserve">Тип пластиліну/маси для ліплення-Застигаючий пластилін, Різні кольори,12 кольорів у наборі	
Упаковка Пакет 18*12*2
</t>
  </si>
  <si>
    <t>Клей-олівець  9 грам виготовлений на основі PVA. Склеює папір, фотографії, картон, текстиль.</t>
  </si>
  <si>
    <t xml:space="preserve">Клей-олівець  36грам виготовлений на основі PVA. Склеює папір, фотографії, картон, текстиль. </t>
  </si>
  <si>
    <t xml:space="preserve">Об'єм – 100 мл. Клей на водній основі PVA (полівінілацетат) для склеювання паперу, картону, фотографій. Пензлик надійно зафіксований на ковпачку. </t>
  </si>
  <si>
    <t xml:space="preserve">Чорнило на водній основі, флуоресцентні. Кількість в упаковці-4 шт. Палітра: 4 кольори. Товщина лінії листа: 1-5 мм </t>
  </si>
  <si>
    <t xml:space="preserve">Набір текстових маркерів 150 </t>
  </si>
  <si>
    <t xml:space="preserve">Ножиці офісні, довжина 14 см. Леза виготовлені зі сталі, поліровані під сатин. Ергономічні пластикові ручки з гумовими вставками. </t>
  </si>
  <si>
    <t xml:space="preserve">Ножиці з гумовими вставками  </t>
  </si>
  <si>
    <t>Ножиці з лінійкою, у чохлі. Пластикові рукоятки у яскравих кольорах. Металеві леза з нержавіючої сталі з точним заточуванням  Пластиковий чохол для лез. Довжина 13,5 см.</t>
  </si>
  <si>
    <t xml:space="preserve">Довжина рулону-200 мТовщина стрічки-40мкм Колір-прозорий,  Ширина стрічки-48 мм </t>
  </si>
  <si>
    <t>формат А4 матеріал - щільний картон, покритий захисною плівкою з PVC, горизонтальний металевий зубчастий зажим – кліп</t>
  </si>
  <si>
    <t>Трактор може перевозити причіп з необхідними товарами, задня стінка на причепі відкидається.
Бульдозер має два ковша, які піднімаються вгору і опускаються.
Розмір 15 см.
6 шт. в дисплеї 34-24-8 см.</t>
  </si>
  <si>
    <t xml:space="preserve">Машинки 
Інерційні будівельні машинки. Різни
</t>
  </si>
  <si>
    <t xml:space="preserve">Гра головоломка 3 в 1 
</t>
  </si>
  <si>
    <t>Матеріал Бук фарбований, розмір-26*15*7см</t>
  </si>
  <si>
    <t>Брязкальце Логічна гусениця 25 см.</t>
  </si>
  <si>
    <t>Забавна гусінь з веселою мордочкою складається з шести обертових незалежно один від одного секцій. На одній із секцій розташований перемикач, на інший - три м'яких еластичних еспандера. Якщо іграшку потрусити, вона загримить як брязкальце. Для діток від 0 до трьох років. У коробці 18-18-6 см.</t>
  </si>
  <si>
    <t>Матеріал пластик 10-16,5-5 см</t>
  </si>
  <si>
    <t>Три розвиваючі іграшки в одному комплекті. Кожна з них розвиває різні вміння дітей, які є надзвичайно важливими у віці 1-3 роки. До складу комплекту входить будиночок сортер, пірамідка і пазли-доміно.
Кубик-сортер складається з 6 різнокольорових стінок з отворами та фігурки, які підходять туди по формі - коло, трикутник, ромб, хрестик, п'ятикутник і зірочка. 
Іграшка для дітей від 1 року
Розмір 25*30*12
Вага нетто (кг)-0.775</t>
  </si>
  <si>
    <t xml:space="preserve">Набір подарунковий розвиваючий 3 елемента. 
</t>
  </si>
  <si>
    <t xml:space="preserve">Книжка-шорстка. Limo Toy rat45
</t>
  </si>
  <si>
    <t>Книжка пищалка 22 см.
Прорізувач.
3 види.
У кульці, 21-32-1,5см.</t>
  </si>
  <si>
    <t>М'яка книжка-шорстка.
12 см. з петелькою.
3 види: Цифри, літери, транспорт. Ціна за 1 вид.
Упаковка: у пакеті, 12-12-2см.</t>
  </si>
  <si>
    <t>Іграшка розвиваюча "Магічні фігурки" 20 ел.
В набір входить 20 фішок:
5 червоних однієї форми (трикутник або коло або п'ятикутник або квадрат)
5 жовтих однієї форми (трикутник або коло або п'ятикутник або квадрат)
5 зелених однієї форми (трикутник або коло або п'ятикутник або квадрат)
5 синій однієї форми (трикутник або коло або п'ятикутник або квадрат)
Розмір фішки (різні фігурки рфзної форми) - 6,5-7,5 x 6,5 - 7,5 см
Пакування - сітка.</t>
  </si>
  <si>
    <t>Будиночок-логіка – 20 см.
Сортер, годинник, тріскачка, пищалка.
У коробці 21-20-19 см.</t>
  </si>
  <si>
    <t>Дерев'яна іграшка центр розвиваючий Куб.
Розмір: 17-17-15 см.
Сортер, шестерні, цифри, годинник, рибалка/сад/город (магнитна, 1 вудка, гусениці, морква).
В коробці 18-18-16,5см.</t>
  </si>
  <si>
    <t>Фіджет-додекаедр — антистрес-іграшка з 12 унікальними гранями для зняття напруги, фокусування та розвитку тактильних відчуттів</t>
  </si>
  <si>
    <t xml:space="preserve"> Фітжет куб(антистрес куб)
</t>
  </si>
  <si>
    <t xml:space="preserve">Кільця масажерні набір з 10 шт
</t>
  </si>
  <si>
    <t>Набір з 10 кілець-масажерів.
Тип: Антистресс-іграшка, масажер для пальців
Кількість у наборі: 10 кілець
Матеріал: Безпечний силікон/пластик
Дизайн: Рельєфна шипувата поверхня
Призначення: Зняття стресу, акупунктурний масаж, сенсорна стимуляція
Кольори в наборі: Різнокольорові (мікс)
Розмір: Універсальний (регулюється під палець)</t>
  </si>
  <si>
    <t xml:space="preserve"> Сенсорні камінці
</t>
  </si>
  <si>
    <t>Сенсорні камені - це невеликі антистрес-іграшки з приємною текстурою, розроблені для дітей з аутизмом, СДВГ, а також для дорослих, які стикаються з труднощами концентрації чи підвищеним рівнем тривожності.
Матеріал (гума/силікон)</t>
  </si>
  <si>
    <t xml:space="preserve">Антистрес тактильні браслети
</t>
  </si>
  <si>
    <t>Антистрес-браслети «Текстура» — це набір силіконових сенсорних браслетів з різною поверхнею, розроблених для заспокоєння, зниження тривожності та розвитку тактильного сприйняття. Вони ідеальні як для дітей, так і для дорослих, хто шукає компактний засіб для саморегуляції та релаксу.Основні характеристики
Матеріал: харчовий силікон
Кількість у наборі: 6 штук
Форма / текстура: різні рельєфи — фактури, шорсткості, точки
Розміри браслетів: варіанти 61×45 мм
Колір: яскравий Антистрес тактильні браслети
Особливості: гнучкі, м’які, прості у стисканні та обмацуванні; безпечні краї, безпечні матеріали</t>
  </si>
  <si>
    <t>2026-06-РІВ</t>
  </si>
  <si>
    <t>04 червня 2026</t>
  </si>
  <si>
    <t>п'ять днів після плати</t>
  </si>
  <si>
    <t>за згодою сторін</t>
  </si>
  <si>
    <t xml:space="preserve">Комерційні пропозиції приймаються без ПДВ. </t>
  </si>
  <si>
    <t>Якщо число потенційних постачальників менше ніж 2 (два), дана закупівля може бути переоголошена. Організація залишає за собою право в момент визначення переможця тендеру рекомендувати переможцю збільшити або зменшити на 15% обсяг товару з відповідною зміною ціни або інших умов тендерної пропозиції. Організація залишає за собою право відмінити закупівлю без будь яких зобов’язань.</t>
  </si>
  <si>
    <t>Папір офісний А4 (500 арк.)</t>
  </si>
  <si>
    <t>без ПДВ</t>
  </si>
  <si>
    <t>Впровадження соціальної послуги раннього втручання до Доброславської громади Одеської області</t>
  </si>
  <si>
    <t>Олівець графітовий</t>
  </si>
  <si>
    <t>учасник гарантує усунення виявлених дефектів/недоліків або заміну бракованого товару власним коштом</t>
  </si>
  <si>
    <t>товари можуть поставлятися без ПДВ</t>
  </si>
  <si>
    <t xml:space="preserve">Брязкальце Зайчик
</t>
  </si>
  <si>
    <t xml:space="preserve">Гра Будиночок-логіка
</t>
  </si>
  <si>
    <t xml:space="preserve">Дерев'яна іграшка Центр розвиваючий Куб
</t>
  </si>
  <si>
    <t xml:space="preserve">Іграшка розвиваюча Магічні фігурки 20 елементів 
</t>
  </si>
  <si>
    <t>після отримання Товару</t>
  </si>
</sst>
</file>

<file path=xl/styles.xml><?xml version="1.0" encoding="utf-8"?>
<styleSheet xmlns="http://schemas.openxmlformats.org/spreadsheetml/2006/main">
  <fonts count="23">
    <font>
      <sz val="11"/>
      <color theme="1"/>
      <name val="Calibri"/>
      <family val="2"/>
      <charset val="204"/>
      <scheme val="minor"/>
    </font>
    <font>
      <sz val="11"/>
      <color theme="1"/>
      <name val="Calibri"/>
      <family val="2"/>
      <charset val="204"/>
      <scheme val="minor"/>
    </font>
    <font>
      <sz val="12"/>
      <name val="Calibri"/>
      <family val="2"/>
      <charset val="204"/>
      <scheme val="minor"/>
    </font>
    <font>
      <b/>
      <sz val="12"/>
      <name val="Calibri"/>
      <family val="2"/>
      <charset val="204"/>
      <scheme val="minor"/>
    </font>
    <font>
      <b/>
      <sz val="12"/>
      <color theme="0"/>
      <name val="Calibri"/>
      <family val="2"/>
      <charset val="204"/>
      <scheme val="minor"/>
    </font>
    <font>
      <sz val="12"/>
      <color theme="0"/>
      <name val="Calibri"/>
      <family val="2"/>
      <charset val="204"/>
      <scheme val="minor"/>
    </font>
    <font>
      <i/>
      <sz val="12"/>
      <name val="Calibri"/>
      <family val="2"/>
      <charset val="204"/>
      <scheme val="minor"/>
    </font>
    <font>
      <sz val="12"/>
      <color rgb="FF0F243E"/>
      <name val="Calibri"/>
      <family val="2"/>
      <charset val="204"/>
      <scheme val="minor"/>
    </font>
    <font>
      <u/>
      <sz val="12"/>
      <color rgb="FF0F243E"/>
      <name val="Calibri"/>
      <family val="2"/>
      <charset val="204"/>
      <scheme val="minor"/>
    </font>
    <font>
      <sz val="12"/>
      <color theme="1"/>
      <name val="Calibri"/>
      <family val="2"/>
      <charset val="204"/>
      <scheme val="minor"/>
    </font>
    <font>
      <b/>
      <sz val="12"/>
      <color theme="1"/>
      <name val="Calibri"/>
      <family val="2"/>
      <charset val="204"/>
      <scheme val="minor"/>
    </font>
    <font>
      <b/>
      <sz val="12"/>
      <color theme="0" tint="-0.249977111117893"/>
      <name val="Calibri"/>
      <family val="2"/>
      <charset val="204"/>
      <scheme val="minor"/>
    </font>
    <font>
      <sz val="12"/>
      <color theme="1" tint="0.34998626667073579"/>
      <name val="Calibri"/>
      <family val="2"/>
      <charset val="204"/>
      <scheme val="minor"/>
    </font>
    <font>
      <b/>
      <i/>
      <sz val="12"/>
      <name val="Calibri"/>
      <family val="2"/>
      <charset val="204"/>
      <scheme val="minor"/>
    </font>
    <font>
      <u/>
      <sz val="12"/>
      <color theme="1"/>
      <name val="Calibri"/>
      <family val="2"/>
      <charset val="204"/>
      <scheme val="minor"/>
    </font>
    <font>
      <b/>
      <sz val="20"/>
      <color theme="0" tint="-4.9989318521683403E-2"/>
      <name val="Calibri"/>
      <family val="2"/>
      <charset val="204"/>
      <scheme val="minor"/>
    </font>
    <font>
      <sz val="20"/>
      <color theme="1"/>
      <name val="Calibri"/>
      <family val="2"/>
      <charset val="204"/>
      <scheme val="minor"/>
    </font>
    <font>
      <sz val="18"/>
      <color theme="1"/>
      <name val="Times New Roman"/>
      <family val="1"/>
      <charset val="204"/>
    </font>
    <font>
      <b/>
      <sz val="12"/>
      <color theme="0" tint="-4.9989318521683403E-2"/>
      <name val="Calibri"/>
      <family val="2"/>
      <charset val="204"/>
      <scheme val="minor"/>
    </font>
    <font>
      <sz val="9"/>
      <color indexed="81"/>
      <name val="Tahoma"/>
      <family val="2"/>
      <charset val="204"/>
    </font>
    <font>
      <b/>
      <sz val="9"/>
      <color indexed="81"/>
      <name val="Tahoma"/>
      <family val="2"/>
      <charset val="204"/>
    </font>
    <font>
      <sz val="8"/>
      <name val="Calibri"/>
      <family val="2"/>
      <charset val="204"/>
      <scheme val="minor"/>
    </font>
    <font>
      <sz val="11"/>
      <name val="Calibri"/>
      <family val="2"/>
      <charset val="204"/>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theme="0"/>
      </patternFill>
    </fill>
  </fills>
  <borders count="19">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theme="0"/>
      </left>
      <right style="thin">
        <color theme="0"/>
      </right>
      <top style="thin">
        <color theme="0"/>
      </top>
      <bottom style="thin">
        <color theme="0"/>
      </bottom>
      <diagonal/>
    </border>
    <border>
      <left style="thin">
        <color indexed="64"/>
      </left>
      <right style="thin">
        <color theme="0"/>
      </right>
      <top style="thin">
        <color indexed="64"/>
      </top>
      <bottom/>
      <diagonal/>
    </border>
    <border>
      <left style="thin">
        <color theme="0"/>
      </left>
      <right style="thin">
        <color indexed="64"/>
      </right>
      <top style="thin">
        <color indexed="64"/>
      </top>
      <bottom/>
      <diagonal/>
    </border>
    <border>
      <left style="thin">
        <color theme="0"/>
      </left>
      <right style="thin">
        <color theme="0"/>
      </right>
      <top/>
      <bottom style="thin">
        <color theme="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2">
    <xf numFmtId="0" fontId="0" fillId="0" borderId="0"/>
    <xf numFmtId="9" fontId="1" fillId="0" borderId="0" applyFont="0" applyFill="0" applyBorder="0" applyAlignment="0" applyProtection="0"/>
  </cellStyleXfs>
  <cellXfs count="172">
    <xf numFmtId="0" fontId="0" fillId="0" borderId="0" xfId="0"/>
    <xf numFmtId="0" fontId="2" fillId="3" borderId="0" xfId="0" applyFont="1" applyFill="1" applyAlignment="1">
      <alignment horizontal="left"/>
    </xf>
    <xf numFmtId="0" fontId="2" fillId="3" borderId="0" xfId="0" applyFont="1" applyFill="1"/>
    <xf numFmtId="0" fontId="2" fillId="0" borderId="0" xfId="0" applyFont="1"/>
    <xf numFmtId="0" fontId="3" fillId="3" borderId="0" xfId="0" applyFont="1" applyFill="1" applyAlignment="1">
      <alignment vertical="top"/>
    </xf>
    <xf numFmtId="0" fontId="2" fillId="3" borderId="0" xfId="0" applyFont="1" applyFill="1" applyAlignment="1">
      <alignment vertical="center"/>
    </xf>
    <xf numFmtId="0" fontId="3" fillId="3" borderId="0" xfId="0" applyFont="1" applyFill="1" applyAlignment="1">
      <alignment vertical="center"/>
    </xf>
    <xf numFmtId="0" fontId="3" fillId="3" borderId="0" xfId="0" applyFont="1" applyFill="1" applyAlignment="1">
      <alignment vertical="center" wrapText="1"/>
    </xf>
    <xf numFmtId="0" fontId="3" fillId="3" borderId="0" xfId="0" applyFont="1" applyFill="1" applyAlignment="1">
      <alignment horizontal="centerContinuous" vertical="center" wrapText="1"/>
    </xf>
    <xf numFmtId="0" fontId="4" fillId="3" borderId="5" xfId="0" applyFont="1" applyFill="1" applyBorder="1" applyAlignment="1">
      <alignment horizontal="left" vertical="top" wrapText="1"/>
    </xf>
    <xf numFmtId="0" fontId="3" fillId="3" borderId="5" xfId="0" applyFont="1" applyFill="1" applyBorder="1" applyAlignment="1">
      <alignment horizontal="centerContinuous" vertical="top" wrapText="1"/>
    </xf>
    <xf numFmtId="0" fontId="2" fillId="3" borderId="0" xfId="0" applyFont="1" applyFill="1" applyAlignment="1">
      <alignment horizontal="centerContinuous"/>
    </xf>
    <xf numFmtId="0" fontId="3" fillId="4" borderId="6" xfId="0" applyFont="1" applyFill="1" applyBorder="1" applyAlignment="1">
      <alignment horizontal="centerContinuous" vertical="top" wrapText="1"/>
    </xf>
    <xf numFmtId="0" fontId="3" fillId="4" borderId="10" xfId="0" applyFont="1" applyFill="1" applyBorder="1" applyAlignment="1">
      <alignment horizontal="centerContinuous" vertical="top" wrapText="1"/>
    </xf>
    <xf numFmtId="0" fontId="3" fillId="4" borderId="0" xfId="0" applyFont="1" applyFill="1" applyAlignment="1">
      <alignment horizontal="centerContinuous" vertical="top" wrapText="1"/>
    </xf>
    <xf numFmtId="0" fontId="3" fillId="4" borderId="7" xfId="0" applyFont="1" applyFill="1" applyBorder="1" applyAlignment="1">
      <alignment horizontal="centerContinuous" vertical="top" wrapText="1"/>
    </xf>
    <xf numFmtId="0" fontId="3" fillId="3" borderId="1" xfId="0" applyFont="1" applyFill="1" applyBorder="1" applyAlignment="1">
      <alignment horizontal="center" vertical="top" wrapText="1"/>
    </xf>
    <xf numFmtId="0" fontId="2" fillId="3" borderId="0" xfId="0" applyFont="1" applyFill="1" applyAlignment="1">
      <alignment horizontal="left" vertical="top"/>
    </xf>
    <xf numFmtId="0" fontId="2" fillId="3" borderId="0" xfId="0" applyFont="1" applyFill="1" applyAlignment="1">
      <alignment horizontal="centerContinuous" vertical="top" wrapText="1"/>
    </xf>
    <xf numFmtId="0" fontId="5" fillId="3" borderId="0" xfId="0" applyFont="1" applyFill="1" applyAlignment="1">
      <alignment horizontal="left"/>
    </xf>
    <xf numFmtId="0" fontId="3" fillId="3" borderId="0" xfId="0" applyFont="1" applyFill="1" applyAlignment="1">
      <alignment horizontal="left" vertical="top"/>
    </xf>
    <xf numFmtId="0" fontId="3" fillId="3" borderId="0" xfId="0" applyFont="1" applyFill="1" applyAlignment="1">
      <alignment horizontal="left" vertical="top" wrapText="1"/>
    </xf>
    <xf numFmtId="0" fontId="4" fillId="3" borderId="1" xfId="0" applyFont="1" applyFill="1" applyBorder="1" applyAlignment="1">
      <alignment horizontal="left" vertical="top" wrapText="1"/>
    </xf>
    <xf numFmtId="0" fontId="3" fillId="3" borderId="3" xfId="0" applyFont="1" applyFill="1" applyBorder="1" applyAlignment="1">
      <alignment horizontal="centerContinuous" vertical="top" wrapText="1"/>
    </xf>
    <xf numFmtId="0" fontId="3" fillId="3" borderId="2" xfId="0" applyFont="1" applyFill="1" applyBorder="1" applyAlignment="1">
      <alignment horizontal="centerContinuous" vertical="top" wrapText="1"/>
    </xf>
    <xf numFmtId="0" fontId="3" fillId="3" borderId="4" xfId="0" applyFont="1" applyFill="1" applyBorder="1" applyAlignment="1">
      <alignment horizontal="centerContinuous" vertical="top" wrapText="1"/>
    </xf>
    <xf numFmtId="0" fontId="3" fillId="3" borderId="4" xfId="0" applyFont="1" applyFill="1" applyBorder="1" applyAlignment="1">
      <alignment horizontal="center" vertical="top" wrapText="1"/>
    </xf>
    <xf numFmtId="0" fontId="3" fillId="3" borderId="0" xfId="0" applyFont="1" applyFill="1" applyAlignment="1">
      <alignment horizontal="left"/>
    </xf>
    <xf numFmtId="0" fontId="5" fillId="3" borderId="0" xfId="0" applyFont="1" applyFill="1"/>
    <xf numFmtId="0" fontId="2" fillId="3" borderId="0" xfId="0" applyFont="1" applyFill="1" applyAlignment="1">
      <alignment vertical="center" wrapText="1"/>
    </xf>
    <xf numFmtId="0" fontId="2" fillId="3" borderId="1" xfId="0" applyFont="1" applyFill="1" applyBorder="1" applyAlignment="1">
      <alignment horizontal="center" vertical="center"/>
    </xf>
    <xf numFmtId="49" fontId="2" fillId="3" borderId="1" xfId="0" applyNumberFormat="1" applyFont="1" applyFill="1" applyBorder="1" applyAlignment="1">
      <alignment horizontal="center" vertical="center" wrapText="1"/>
    </xf>
    <xf numFmtId="49" fontId="2" fillId="3" borderId="1" xfId="0" applyNumberFormat="1" applyFont="1" applyFill="1" applyBorder="1" applyAlignment="1">
      <alignment vertical="center" wrapText="1"/>
    </xf>
    <xf numFmtId="0" fontId="3" fillId="3" borderId="1" xfId="0" applyFont="1" applyFill="1" applyBorder="1" applyAlignment="1">
      <alignment horizontal="center" vertical="center" wrapText="1"/>
    </xf>
    <xf numFmtId="0" fontId="3" fillId="4" borderId="1" xfId="0" applyFont="1" applyFill="1" applyBorder="1" applyAlignment="1">
      <alignment horizontal="centerContinuous" vertical="top" wrapText="1"/>
    </xf>
    <xf numFmtId="9" fontId="2" fillId="3" borderId="8" xfId="1" applyFont="1" applyFill="1" applyBorder="1" applyAlignment="1">
      <alignment horizontal="center" vertical="center" wrapText="1"/>
    </xf>
    <xf numFmtId="0" fontId="3" fillId="3" borderId="1" xfId="0" applyFont="1" applyFill="1" applyBorder="1" applyAlignment="1">
      <alignment horizontal="left" vertical="center" wrapText="1"/>
    </xf>
    <xf numFmtId="0" fontId="2" fillId="3" borderId="0" xfId="0" applyFont="1" applyFill="1" applyAlignment="1">
      <alignment horizontal="left" vertical="center"/>
    </xf>
    <xf numFmtId="0" fontId="6" fillId="3" borderId="0" xfId="0" applyFont="1" applyFill="1" applyAlignment="1">
      <alignment horizontal="left" vertical="center"/>
    </xf>
    <xf numFmtId="0" fontId="7" fillId="0" borderId="0" xfId="0" applyFont="1" applyProtection="1">
      <protection locked="0"/>
    </xf>
    <xf numFmtId="0" fontId="7" fillId="0" borderId="12" xfId="0" applyFont="1" applyBorder="1" applyProtection="1">
      <protection locked="0"/>
    </xf>
    <xf numFmtId="0" fontId="8" fillId="0" borderId="12" xfId="0" applyFont="1" applyBorder="1" applyProtection="1">
      <protection locked="0"/>
    </xf>
    <xf numFmtId="0" fontId="2" fillId="0" borderId="12" xfId="0" applyFont="1" applyBorder="1"/>
    <xf numFmtId="0" fontId="3" fillId="3" borderId="12" xfId="0" applyFont="1" applyFill="1" applyBorder="1" applyAlignment="1">
      <alignment horizontal="left"/>
    </xf>
    <xf numFmtId="0" fontId="2" fillId="3" borderId="12" xfId="0" applyFont="1" applyFill="1" applyBorder="1" applyAlignment="1">
      <alignment horizontal="left" vertical="center"/>
    </xf>
    <xf numFmtId="0" fontId="2" fillId="3" borderId="12" xfId="0" applyFont="1" applyFill="1" applyBorder="1" applyAlignment="1">
      <alignment horizontal="left"/>
    </xf>
    <xf numFmtId="0" fontId="2" fillId="3" borderId="12" xfId="0" applyFont="1" applyFill="1" applyBorder="1"/>
    <xf numFmtId="3" fontId="9" fillId="0" borderId="0" xfId="0" applyNumberFormat="1" applyFont="1"/>
    <xf numFmtId="3" fontId="9" fillId="0" borderId="13" xfId="0" applyNumberFormat="1" applyFont="1" applyBorder="1" applyAlignment="1">
      <alignment horizontal="right"/>
    </xf>
    <xf numFmtId="3" fontId="9" fillId="0" borderId="14" xfId="0" applyNumberFormat="1" applyFont="1" applyBorder="1" applyAlignment="1">
      <alignment horizontal="left"/>
    </xf>
    <xf numFmtId="3" fontId="9" fillId="0" borderId="0" xfId="0" applyNumberFormat="1" applyFont="1" applyAlignment="1">
      <alignment horizontal="left" vertical="top"/>
    </xf>
    <xf numFmtId="3" fontId="9" fillId="0" borderId="0" xfId="0" applyNumberFormat="1" applyFont="1" applyAlignment="1">
      <alignment horizontal="center"/>
    </xf>
    <xf numFmtId="3" fontId="9" fillId="0" borderId="0" xfId="0" applyNumberFormat="1" applyFont="1" applyAlignment="1">
      <alignment wrapText="1"/>
    </xf>
    <xf numFmtId="3" fontId="9" fillId="0" borderId="0" xfId="0" applyNumberFormat="1" applyFont="1" applyAlignment="1">
      <alignment horizontal="left"/>
    </xf>
    <xf numFmtId="3" fontId="9" fillId="0" borderId="0" xfId="0" applyNumberFormat="1" applyFont="1" applyAlignment="1">
      <alignment horizontal="centerContinuous" vertical="top"/>
    </xf>
    <xf numFmtId="0" fontId="11" fillId="4" borderId="1" xfId="0" applyFont="1" applyFill="1" applyBorder="1" applyAlignment="1">
      <alignment horizontal="left" vertical="top" wrapText="1"/>
    </xf>
    <xf numFmtId="0" fontId="10" fillId="4" borderId="2" xfId="0" applyFont="1" applyFill="1" applyBorder="1" applyAlignment="1">
      <alignment horizontal="centerContinuous" vertical="top" wrapText="1"/>
    </xf>
    <xf numFmtId="0" fontId="10" fillId="4" borderId="1" xfId="0" applyFont="1" applyFill="1" applyBorder="1" applyAlignment="1">
      <alignment horizontal="left" vertical="top" wrapText="1"/>
    </xf>
    <xf numFmtId="0" fontId="10" fillId="4" borderId="1" xfId="0" applyFont="1" applyFill="1" applyBorder="1" applyAlignment="1">
      <alignment horizontal="center" vertical="top" wrapText="1"/>
    </xf>
    <xf numFmtId="0" fontId="10" fillId="0" borderId="0" xfId="0" applyFont="1" applyAlignment="1">
      <alignment horizontal="left" vertical="top"/>
    </xf>
    <xf numFmtId="0" fontId="3" fillId="0" borderId="0" xfId="0" applyFont="1" applyAlignment="1">
      <alignment horizontal="left" vertical="top" wrapText="1"/>
    </xf>
    <xf numFmtId="0" fontId="5" fillId="0" borderId="0" xfId="0" applyFont="1" applyAlignment="1">
      <alignment horizontal="left"/>
    </xf>
    <xf numFmtId="0" fontId="10" fillId="4" borderId="4" xfId="0" applyFont="1" applyFill="1" applyBorder="1" applyAlignment="1">
      <alignment horizontal="center" vertical="top" wrapText="1"/>
    </xf>
    <xf numFmtId="0" fontId="10" fillId="0" borderId="0" xfId="0" applyFont="1" applyAlignment="1">
      <alignment horizontal="left" vertical="top" wrapText="1"/>
    </xf>
    <xf numFmtId="0" fontId="12" fillId="0" borderId="0" xfId="0" applyFont="1" applyAlignment="1">
      <alignment horizontal="centerContinuous" vertical="top" wrapText="1"/>
    </xf>
    <xf numFmtId="0" fontId="9" fillId="0" borderId="0" xfId="0" applyFont="1" applyAlignment="1">
      <alignment horizontal="left"/>
    </xf>
    <xf numFmtId="3" fontId="9" fillId="0" borderId="0" xfId="0" applyNumberFormat="1" applyFont="1" applyAlignment="1">
      <alignment vertical="top" wrapText="1"/>
    </xf>
    <xf numFmtId="0" fontId="9" fillId="0" borderId="0" xfId="0" applyFont="1" applyAlignment="1">
      <alignment vertical="top"/>
    </xf>
    <xf numFmtId="0" fontId="9" fillId="0" borderId="0" xfId="0" applyFont="1" applyAlignment="1">
      <alignment vertical="top" wrapText="1"/>
    </xf>
    <xf numFmtId="3" fontId="15" fillId="0" borderId="0" xfId="0" applyNumberFormat="1" applyFont="1"/>
    <xf numFmtId="3" fontId="16" fillId="0" borderId="0" xfId="0" applyNumberFormat="1" applyFont="1"/>
    <xf numFmtId="3" fontId="3" fillId="4" borderId="1" xfId="0" applyNumberFormat="1"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0" borderId="1" xfId="0" applyFont="1" applyBorder="1" applyAlignment="1">
      <alignment horizontal="center" vertical="center"/>
    </xf>
    <xf numFmtId="3" fontId="9" fillId="0" borderId="1" xfId="0" applyNumberFormat="1" applyFont="1" applyBorder="1" applyAlignment="1">
      <alignment horizontal="center" vertical="center" wrapText="1"/>
    </xf>
    <xf numFmtId="3" fontId="9" fillId="0" borderId="1" xfId="0" applyNumberFormat="1" applyFont="1" applyBorder="1" applyAlignment="1">
      <alignment horizontal="left" vertical="center" wrapText="1"/>
    </xf>
    <xf numFmtId="4" fontId="9" fillId="3" borderId="1" xfId="0" applyNumberFormat="1" applyFont="1" applyFill="1" applyBorder="1" applyAlignment="1">
      <alignment horizontal="center" vertical="center"/>
    </xf>
    <xf numFmtId="0" fontId="3" fillId="0" borderId="9" xfId="0" applyFont="1" applyBorder="1" applyAlignment="1">
      <alignment horizontal="left" vertical="center" wrapText="1"/>
    </xf>
    <xf numFmtId="0" fontId="9" fillId="0" borderId="0" xfId="0" applyFont="1" applyAlignment="1">
      <alignment horizontal="center" vertical="top" wrapText="1"/>
    </xf>
    <xf numFmtId="0" fontId="7" fillId="0" borderId="15" xfId="0" applyFont="1" applyBorder="1" applyProtection="1">
      <protection locked="0"/>
    </xf>
    <xf numFmtId="0" fontId="8" fillId="0" borderId="15" xfId="0" applyFont="1" applyBorder="1" applyProtection="1">
      <protection locked="0"/>
    </xf>
    <xf numFmtId="3" fontId="18" fillId="0" borderId="0" xfId="0" applyNumberFormat="1" applyFont="1"/>
    <xf numFmtId="0" fontId="2" fillId="0" borderId="1" xfId="0" applyFont="1" applyBorder="1" applyAlignment="1">
      <alignment horizontal="center" vertical="top"/>
    </xf>
    <xf numFmtId="3" fontId="3" fillId="3" borderId="1" xfId="0" applyNumberFormat="1" applyFont="1" applyFill="1" applyBorder="1" applyAlignment="1">
      <alignment horizontal="center" vertical="center" wrapText="1"/>
    </xf>
    <xf numFmtId="3" fontId="10" fillId="0" borderId="0" xfId="0" applyNumberFormat="1" applyFont="1" applyAlignment="1">
      <alignment horizontal="left" vertical="top"/>
    </xf>
    <xf numFmtId="0" fontId="3" fillId="4" borderId="4" xfId="0" applyFont="1" applyFill="1" applyBorder="1" applyAlignment="1">
      <alignment horizontal="center" vertical="top" wrapText="1"/>
    </xf>
    <xf numFmtId="0" fontId="2" fillId="3" borderId="1" xfId="0" applyFont="1" applyFill="1" applyBorder="1" applyAlignment="1">
      <alignment horizontal="left" vertical="center" wrapText="1"/>
    </xf>
    <xf numFmtId="0" fontId="9" fillId="3" borderId="3" xfId="0" applyFont="1" applyFill="1" applyBorder="1" applyAlignment="1">
      <alignment horizontal="left" vertical="top" wrapText="1"/>
    </xf>
    <xf numFmtId="0" fontId="9" fillId="3" borderId="2" xfId="0" applyFont="1" applyFill="1" applyBorder="1" applyAlignment="1">
      <alignment horizontal="left" vertical="top" wrapText="1"/>
    </xf>
    <xf numFmtId="0" fontId="9" fillId="3" borderId="4" xfId="0" applyFont="1" applyFill="1" applyBorder="1" applyAlignment="1">
      <alignment horizontal="left" vertical="top" wrapText="1"/>
    </xf>
    <xf numFmtId="0" fontId="2" fillId="3" borderId="4" xfId="0" applyFont="1" applyFill="1" applyBorder="1" applyAlignment="1">
      <alignment horizontal="left" vertical="center" wrapText="1"/>
    </xf>
    <xf numFmtId="0" fontId="2" fillId="0" borderId="1" xfId="0" applyFont="1" applyBorder="1"/>
    <xf numFmtId="0" fontId="2" fillId="0" borderId="1" xfId="0" applyFont="1" applyBorder="1" applyAlignment="1">
      <alignment wrapText="1"/>
    </xf>
    <xf numFmtId="0" fontId="2" fillId="0" borderId="1" xfId="0" applyFont="1" applyBorder="1" applyAlignment="1">
      <alignmen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3" borderId="9" xfId="0" applyFont="1" applyFill="1" applyBorder="1" applyAlignment="1">
      <alignment vertical="center" wrapText="1"/>
    </xf>
    <xf numFmtId="0" fontId="3" fillId="3" borderId="3" xfId="0" applyFont="1" applyFill="1" applyBorder="1" applyAlignment="1">
      <alignment horizontal="left" vertical="center"/>
    </xf>
    <xf numFmtId="0" fontId="3" fillId="3" borderId="2" xfId="0" applyFont="1" applyFill="1" applyBorder="1" applyAlignment="1">
      <alignment horizontal="left" vertical="center"/>
    </xf>
    <xf numFmtId="0" fontId="3" fillId="3" borderId="4" xfId="0" applyFont="1" applyFill="1" applyBorder="1" applyAlignment="1">
      <alignment horizontal="left" vertical="center"/>
    </xf>
    <xf numFmtId="0" fontId="2" fillId="3" borderId="1" xfId="0" applyFont="1" applyFill="1" applyBorder="1" applyAlignment="1">
      <alignment horizontal="left" vertical="center" wrapText="1"/>
    </xf>
    <xf numFmtId="0" fontId="9" fillId="3" borderId="3" xfId="0" applyFont="1" applyFill="1" applyBorder="1" applyAlignment="1">
      <alignment horizontal="left" vertical="top" wrapText="1"/>
    </xf>
    <xf numFmtId="0" fontId="2" fillId="3" borderId="1" xfId="0" applyNumberFormat="1" applyFont="1" applyFill="1" applyBorder="1" applyAlignment="1">
      <alignment vertical="center" wrapText="1"/>
    </xf>
    <xf numFmtId="0" fontId="2" fillId="0" borderId="0" xfId="0" applyNumberFormat="1" applyFont="1"/>
    <xf numFmtId="0" fontId="2" fillId="0" borderId="1" xfId="0" applyNumberFormat="1" applyFont="1" applyBorder="1" applyAlignment="1">
      <alignment wrapText="1"/>
    </xf>
    <xf numFmtId="0" fontId="9" fillId="0" borderId="1" xfId="0" applyFont="1" applyBorder="1" applyAlignment="1">
      <alignment vertical="center" wrapText="1"/>
    </xf>
    <xf numFmtId="0" fontId="9" fillId="0" borderId="0" xfId="0" applyFont="1" applyAlignment="1">
      <alignment vertical="center" wrapText="1"/>
    </xf>
    <xf numFmtId="0" fontId="9" fillId="0" borderId="9" xfId="0" applyFont="1" applyBorder="1" applyAlignment="1">
      <alignment vertical="center" wrapText="1"/>
    </xf>
    <xf numFmtId="0" fontId="9" fillId="0" borderId="1" xfId="0" applyFont="1" applyBorder="1" applyAlignment="1">
      <alignment wrapText="1"/>
    </xf>
    <xf numFmtId="0" fontId="3" fillId="3" borderId="3" xfId="0" applyFont="1" applyFill="1" applyBorder="1" applyAlignment="1">
      <alignment horizontal="left" vertical="center"/>
    </xf>
    <xf numFmtId="0" fontId="3" fillId="3" borderId="2" xfId="0" applyFont="1" applyFill="1" applyBorder="1" applyAlignment="1">
      <alignment horizontal="left" vertical="center"/>
    </xf>
    <xf numFmtId="0" fontId="3" fillId="3" borderId="4" xfId="0" applyFont="1" applyFill="1" applyBorder="1" applyAlignment="1">
      <alignment horizontal="left" vertical="center"/>
    </xf>
    <xf numFmtId="0" fontId="2" fillId="0" borderId="1" xfId="0" applyFont="1" applyBorder="1" applyAlignment="1">
      <alignment horizontal="left" wrapText="1"/>
    </xf>
    <xf numFmtId="0" fontId="2" fillId="3" borderId="0" xfId="0" applyFont="1" applyFill="1" applyAlignment="1">
      <alignment horizontal="left" vertical="center" wrapText="1"/>
    </xf>
    <xf numFmtId="14" fontId="2" fillId="0" borderId="1" xfId="0" applyNumberFormat="1" applyFont="1" applyBorder="1" applyAlignment="1">
      <alignment horizontal="left"/>
    </xf>
    <xf numFmtId="0" fontId="2" fillId="0" borderId="1" xfId="0" applyFont="1" applyBorder="1" applyAlignment="1">
      <alignment horizontal="left"/>
    </xf>
    <xf numFmtId="0" fontId="2" fillId="3" borderId="1" xfId="0" applyFont="1" applyFill="1" applyBorder="1" applyAlignment="1">
      <alignment horizontal="left"/>
    </xf>
    <xf numFmtId="0" fontId="3" fillId="4" borderId="3" xfId="0" applyFont="1" applyFill="1" applyBorder="1" applyAlignment="1">
      <alignment horizontal="center" vertical="top" wrapText="1"/>
    </xf>
    <xf numFmtId="0" fontId="3" fillId="4" borderId="2" xfId="0" applyFont="1" applyFill="1" applyBorder="1" applyAlignment="1">
      <alignment horizontal="center" vertical="top" wrapText="1"/>
    </xf>
    <xf numFmtId="0" fontId="3" fillId="4" borderId="4" xfId="0" applyFont="1" applyFill="1" applyBorder="1" applyAlignment="1">
      <alignment horizontal="center" vertical="top" wrapText="1"/>
    </xf>
    <xf numFmtId="0" fontId="2" fillId="3" borderId="1"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2" xfId="0" applyFont="1" applyFill="1" applyBorder="1" applyAlignment="1">
      <alignment horizontal="left" vertical="center" wrapText="1"/>
    </xf>
    <xf numFmtId="0" fontId="2" fillId="3" borderId="4" xfId="0" applyFont="1" applyFill="1" applyBorder="1" applyAlignment="1">
      <alignment horizontal="left" vertical="center" wrapText="1"/>
    </xf>
    <xf numFmtId="0" fontId="9" fillId="6" borderId="16" xfId="0" applyFont="1" applyFill="1" applyBorder="1" applyAlignment="1">
      <alignment horizontal="left" vertical="center" wrapText="1"/>
    </xf>
    <xf numFmtId="0" fontId="22" fillId="0" borderId="17" xfId="0" applyFont="1" applyBorder="1"/>
    <xf numFmtId="0" fontId="22" fillId="0" borderId="18" xfId="0" applyFont="1" applyBorder="1"/>
    <xf numFmtId="0" fontId="2" fillId="3" borderId="3" xfId="0" applyFont="1" applyFill="1" applyBorder="1" applyAlignment="1">
      <alignment horizontal="left" vertical="top" wrapText="1"/>
    </xf>
    <xf numFmtId="0" fontId="2" fillId="3" borderId="2" xfId="0" applyFont="1" applyFill="1" applyBorder="1" applyAlignment="1">
      <alignment horizontal="left" vertical="top" wrapText="1"/>
    </xf>
    <xf numFmtId="0" fontId="2" fillId="3" borderId="4" xfId="0" applyFont="1" applyFill="1" applyBorder="1" applyAlignment="1">
      <alignment horizontal="left" vertical="top" wrapText="1"/>
    </xf>
    <xf numFmtId="0" fontId="3" fillId="3" borderId="3" xfId="0" applyFont="1" applyFill="1" applyBorder="1" applyAlignment="1">
      <alignment horizontal="left" vertical="center" wrapText="1"/>
    </xf>
    <xf numFmtId="0" fontId="3" fillId="3" borderId="2" xfId="0" applyFont="1" applyFill="1" applyBorder="1" applyAlignment="1">
      <alignment horizontal="left" vertical="center" wrapText="1"/>
    </xf>
    <xf numFmtId="0" fontId="3" fillId="3" borderId="4" xfId="0" applyFont="1" applyFill="1" applyBorder="1" applyAlignment="1">
      <alignment horizontal="left" vertical="center" wrapText="1"/>
    </xf>
    <xf numFmtId="16" fontId="2" fillId="0" borderId="1" xfId="0" applyNumberFormat="1" applyFont="1" applyBorder="1" applyAlignment="1">
      <alignment horizontal="left" vertical="center" wrapText="1"/>
    </xf>
    <xf numFmtId="0" fontId="2" fillId="0" borderId="1" xfId="0" applyFont="1" applyBorder="1" applyAlignment="1">
      <alignment horizontal="left" vertical="center"/>
    </xf>
    <xf numFmtId="0" fontId="3" fillId="4" borderId="1" xfId="0" applyFont="1" applyFill="1" applyBorder="1" applyAlignment="1">
      <alignment horizontal="center" vertical="top" wrapText="1"/>
    </xf>
    <xf numFmtId="3" fontId="9" fillId="0" borderId="1" xfId="0" applyNumberFormat="1" applyFont="1" applyBorder="1" applyAlignment="1">
      <alignment horizontal="center"/>
    </xf>
    <xf numFmtId="3" fontId="9" fillId="0" borderId="3" xfId="0" applyNumberFormat="1" applyFont="1" applyBorder="1" applyAlignment="1">
      <alignment horizontal="left" vertical="center" wrapText="1"/>
    </xf>
    <xf numFmtId="3" fontId="9" fillId="0" borderId="2" xfId="0" applyNumberFormat="1" applyFont="1" applyBorder="1" applyAlignment="1">
      <alignment horizontal="left" vertical="center" wrapText="1"/>
    </xf>
    <xf numFmtId="3" fontId="9" fillId="0" borderId="4" xfId="0" applyNumberFormat="1" applyFont="1" applyBorder="1" applyAlignment="1">
      <alignment horizontal="left"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9" fillId="3" borderId="3" xfId="0" applyFont="1" applyFill="1" applyBorder="1" applyAlignment="1">
      <alignment horizontal="left" vertical="top" wrapText="1"/>
    </xf>
    <xf numFmtId="0" fontId="9" fillId="3" borderId="2" xfId="0" applyFont="1" applyFill="1" applyBorder="1" applyAlignment="1">
      <alignment horizontal="left" vertical="top" wrapText="1"/>
    </xf>
    <xf numFmtId="0" fontId="9" fillId="3" borderId="4" xfId="0" applyFont="1" applyFill="1" applyBorder="1" applyAlignment="1">
      <alignment horizontal="left" vertical="top" wrapText="1"/>
    </xf>
    <xf numFmtId="3" fontId="9" fillId="0" borderId="11" xfId="0" applyNumberFormat="1" applyFont="1" applyBorder="1" applyAlignment="1">
      <alignment horizontal="left" vertical="center"/>
    </xf>
    <xf numFmtId="49" fontId="9" fillId="3" borderId="3" xfId="0" applyNumberFormat="1" applyFont="1" applyFill="1" applyBorder="1" applyAlignment="1">
      <alignment horizontal="left" vertical="top" wrapText="1"/>
    </xf>
    <xf numFmtId="49" fontId="9" fillId="3" borderId="2" xfId="0" applyNumberFormat="1" applyFont="1" applyFill="1" applyBorder="1" applyAlignment="1">
      <alignment horizontal="left" vertical="top" wrapText="1"/>
    </xf>
    <xf numFmtId="49" fontId="9" fillId="3" borderId="4" xfId="0" applyNumberFormat="1" applyFont="1" applyFill="1" applyBorder="1" applyAlignment="1">
      <alignment horizontal="left" vertical="top" wrapText="1"/>
    </xf>
    <xf numFmtId="0" fontId="17" fillId="0" borderId="3"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4" xfId="0" applyFont="1" applyBorder="1" applyAlignment="1">
      <alignment horizontal="center" vertical="center" wrapText="1"/>
    </xf>
    <xf numFmtId="3" fontId="3" fillId="0" borderId="0" xfId="0" applyNumberFormat="1" applyFont="1" applyAlignment="1">
      <alignment horizontal="center" vertical="top"/>
    </xf>
    <xf numFmtId="0" fontId="3" fillId="2" borderId="3" xfId="0" applyFont="1" applyFill="1" applyBorder="1" applyAlignment="1">
      <alignment horizontal="center" vertical="top" wrapText="1"/>
    </xf>
    <xf numFmtId="0" fontId="3" fillId="2" borderId="2" xfId="0" applyFont="1" applyFill="1" applyBorder="1" applyAlignment="1">
      <alignment horizontal="center" vertical="top" wrapText="1"/>
    </xf>
    <xf numFmtId="0" fontId="3" fillId="2" borderId="4" xfId="0" applyFont="1" applyFill="1" applyBorder="1" applyAlignment="1">
      <alignment horizontal="center" vertical="top" wrapText="1"/>
    </xf>
    <xf numFmtId="0" fontId="2" fillId="0" borderId="3" xfId="0" applyFont="1" applyBorder="1" applyAlignment="1">
      <alignment horizontal="left" vertical="center" wrapText="1"/>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10" fillId="4" borderId="3"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9" fillId="0" borderId="0" xfId="0" applyFont="1" applyAlignment="1">
      <alignment horizontal="left" vertical="top" wrapText="1"/>
    </xf>
    <xf numFmtId="0" fontId="3" fillId="4" borderId="3"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2" fillId="5" borderId="0" xfId="0" applyFont="1" applyFill="1" applyAlignment="1">
      <alignment horizontal="left" vertical="top" wrapText="1"/>
    </xf>
    <xf numFmtId="0" fontId="2" fillId="0" borderId="3" xfId="0" applyFont="1" applyBorder="1" applyAlignment="1">
      <alignment horizontal="left" vertical="top" wrapText="1"/>
    </xf>
    <xf numFmtId="0" fontId="2" fillId="0" borderId="2" xfId="0" applyFont="1" applyBorder="1" applyAlignment="1">
      <alignment horizontal="left" vertical="top" wrapText="1"/>
    </xf>
    <xf numFmtId="0" fontId="2" fillId="0" borderId="4" xfId="0" applyFont="1" applyBorder="1" applyAlignment="1">
      <alignment horizontal="left" vertical="top" wrapText="1"/>
    </xf>
    <xf numFmtId="0" fontId="10" fillId="0" borderId="0" xfId="0" applyFont="1" applyAlignment="1">
      <alignment horizontal="left" vertical="center"/>
    </xf>
  </cellXfs>
  <cellStyles count="2">
    <cellStyle name="Обычный" xfId="0" builtinId="0"/>
    <cellStyle name="Процентный" xfId="1" builtinId="5"/>
  </cellStyles>
  <dxfs count="15">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Лист1">
    <pageSetUpPr fitToPage="1"/>
  </sheetPr>
  <dimension ref="A1:H117"/>
  <sheetViews>
    <sheetView tabSelected="1" view="pageBreakPreview" zoomScale="85" zoomScaleNormal="85" zoomScaleSheetLayoutView="85" workbookViewId="0">
      <selection activeCell="B78" sqref="B78"/>
    </sheetView>
  </sheetViews>
  <sheetFormatPr defaultColWidth="9.1328125" defaultRowHeight="15.75"/>
  <cols>
    <col min="1" max="1" width="6.19921875" style="3" customWidth="1"/>
    <col min="2" max="2" width="35.53125" style="3" customWidth="1"/>
    <col min="3" max="3" width="9.6640625" style="3" customWidth="1"/>
    <col min="4" max="4" width="9.86328125" style="3" customWidth="1"/>
    <col min="5" max="5" width="74" style="3" customWidth="1"/>
    <col min="6" max="6" width="31.86328125" style="3" customWidth="1"/>
    <col min="7" max="16384" width="9.1328125" style="3"/>
  </cols>
  <sheetData>
    <row r="1" spans="1:8">
      <c r="A1" s="1"/>
      <c r="B1" s="1"/>
      <c r="C1" s="2"/>
      <c r="D1" s="2"/>
      <c r="E1" s="2"/>
      <c r="F1" s="2"/>
      <c r="H1" s="81" t="s">
        <v>0</v>
      </c>
    </row>
    <row r="2" spans="1:8">
      <c r="A2" s="4" t="s">
        <v>102</v>
      </c>
      <c r="B2" s="4"/>
      <c r="C2" s="7"/>
      <c r="D2" s="117" t="s">
        <v>233</v>
      </c>
      <c r="E2" s="117"/>
      <c r="F2" s="117"/>
    </row>
    <row r="3" spans="1:8">
      <c r="A3" s="6"/>
      <c r="B3" s="7"/>
      <c r="C3" s="7"/>
      <c r="D3" s="7"/>
      <c r="E3" s="5"/>
      <c r="F3" s="5"/>
    </row>
    <row r="4" spans="1:8">
      <c r="A4" s="5" t="s">
        <v>1</v>
      </c>
      <c r="B4" s="29"/>
      <c r="C4" s="7"/>
      <c r="D4" s="115" t="s">
        <v>234</v>
      </c>
      <c r="E4" s="116"/>
      <c r="F4" s="116"/>
    </row>
    <row r="5" spans="1:8">
      <c r="A5" s="114" t="s">
        <v>2</v>
      </c>
      <c r="B5" s="114"/>
      <c r="C5" s="7"/>
      <c r="D5" s="7"/>
      <c r="E5" s="7"/>
      <c r="F5" s="7"/>
    </row>
    <row r="6" spans="1:8">
      <c r="A6" s="8"/>
      <c r="B6" s="8"/>
      <c r="C6" s="7"/>
      <c r="D6" s="7"/>
      <c r="E6" s="2"/>
      <c r="F6" s="2"/>
    </row>
    <row r="7" spans="1:8">
      <c r="A7" s="5"/>
      <c r="B7" s="5"/>
      <c r="C7" s="5"/>
      <c r="D7" s="5"/>
      <c r="E7" s="5"/>
      <c r="F7" s="2"/>
    </row>
    <row r="8" spans="1:8">
      <c r="A8" s="98" t="s">
        <v>3</v>
      </c>
      <c r="B8" s="99"/>
      <c r="C8" s="100"/>
      <c r="D8" s="116" t="s">
        <v>109</v>
      </c>
      <c r="E8" s="116"/>
      <c r="F8" s="116"/>
    </row>
    <row r="9" spans="1:8">
      <c r="A9" s="110" t="s">
        <v>4</v>
      </c>
      <c r="B9" s="111"/>
      <c r="C9" s="112"/>
      <c r="D9" s="116" t="s">
        <v>106</v>
      </c>
      <c r="E9" s="116"/>
      <c r="F9" s="116"/>
    </row>
    <row r="10" spans="1:8">
      <c r="A10" s="110" t="s">
        <v>5</v>
      </c>
      <c r="B10" s="111"/>
      <c r="C10" s="112"/>
      <c r="D10" s="113" t="s">
        <v>241</v>
      </c>
      <c r="E10" s="113"/>
      <c r="F10" s="113"/>
    </row>
    <row r="11" spans="1:8">
      <c r="A11" s="110" t="s">
        <v>6</v>
      </c>
      <c r="B11" s="111"/>
      <c r="C11" s="112"/>
      <c r="D11" s="128" t="s">
        <v>240</v>
      </c>
      <c r="E11" s="129"/>
      <c r="F11" s="130"/>
    </row>
    <row r="12" spans="1:8">
      <c r="A12" s="131" t="s">
        <v>7</v>
      </c>
      <c r="B12" s="132"/>
      <c r="C12" s="133"/>
      <c r="D12" s="134" t="s">
        <v>109</v>
      </c>
      <c r="E12" s="135"/>
      <c r="F12" s="135"/>
    </row>
    <row r="13" spans="1:8">
      <c r="A13" s="9">
        <v>1</v>
      </c>
      <c r="B13" s="10"/>
      <c r="C13" s="10"/>
      <c r="D13" s="10"/>
      <c r="E13" s="10"/>
      <c r="F13" s="11"/>
    </row>
    <row r="14" spans="1:8">
      <c r="A14" s="136" t="s">
        <v>8</v>
      </c>
      <c r="B14" s="136"/>
      <c r="C14" s="136"/>
      <c r="D14" s="136"/>
      <c r="E14" s="136"/>
      <c r="F14" s="136"/>
    </row>
    <row r="15" spans="1:8" ht="31.5">
      <c r="A15" s="33" t="s">
        <v>9</v>
      </c>
      <c r="B15" s="33" t="s">
        <v>10</v>
      </c>
      <c r="C15" s="33" t="s">
        <v>11</v>
      </c>
      <c r="D15" s="83" t="s">
        <v>12</v>
      </c>
      <c r="E15" s="33" t="s">
        <v>13</v>
      </c>
      <c r="F15" s="33" t="s">
        <v>14</v>
      </c>
    </row>
    <row r="16" spans="1:8" ht="31.5">
      <c r="A16" s="31">
        <v>1</v>
      </c>
      <c r="B16" s="106" t="s">
        <v>239</v>
      </c>
      <c r="C16" s="31" t="s">
        <v>110</v>
      </c>
      <c r="D16" s="74">
        <v>50</v>
      </c>
      <c r="E16" s="103" t="s">
        <v>111</v>
      </c>
      <c r="F16" s="32" t="s">
        <v>15</v>
      </c>
    </row>
    <row r="17" spans="1:6" ht="31.5">
      <c r="A17" s="31">
        <v>2</v>
      </c>
      <c r="B17" s="106" t="s">
        <v>112</v>
      </c>
      <c r="C17" s="31" t="s">
        <v>113</v>
      </c>
      <c r="D17" s="74">
        <v>10</v>
      </c>
      <c r="E17" s="103" t="s">
        <v>116</v>
      </c>
      <c r="F17" s="32" t="s">
        <v>15</v>
      </c>
    </row>
    <row r="18" spans="1:6" ht="31.5">
      <c r="A18" s="31">
        <v>3</v>
      </c>
      <c r="B18" s="106" t="s">
        <v>114</v>
      </c>
      <c r="C18" s="31" t="s">
        <v>113</v>
      </c>
      <c r="D18" s="74">
        <v>2</v>
      </c>
      <c r="E18" s="103" t="s">
        <v>115</v>
      </c>
      <c r="F18" s="32" t="s">
        <v>15</v>
      </c>
    </row>
    <row r="19" spans="1:6" ht="31.5">
      <c r="A19" s="31">
        <v>4</v>
      </c>
      <c r="B19" s="106" t="s">
        <v>117</v>
      </c>
      <c r="C19" s="31" t="s">
        <v>113</v>
      </c>
      <c r="D19" s="74">
        <v>5</v>
      </c>
      <c r="E19" s="103" t="s">
        <v>118</v>
      </c>
      <c r="F19" s="32" t="s">
        <v>15</v>
      </c>
    </row>
    <row r="20" spans="1:6" ht="31.5">
      <c r="A20" s="31">
        <v>5</v>
      </c>
      <c r="B20" s="106" t="s">
        <v>119</v>
      </c>
      <c r="C20" s="31" t="s">
        <v>120</v>
      </c>
      <c r="D20" s="74">
        <v>30</v>
      </c>
      <c r="E20" s="103" t="s">
        <v>121</v>
      </c>
      <c r="F20" s="32" t="s">
        <v>15</v>
      </c>
    </row>
    <row r="21" spans="1:6" ht="31.5">
      <c r="A21" s="31">
        <v>6</v>
      </c>
      <c r="B21" s="106" t="s">
        <v>122</v>
      </c>
      <c r="C21" s="31" t="s">
        <v>120</v>
      </c>
      <c r="D21" s="74">
        <v>10</v>
      </c>
      <c r="E21" s="103" t="s">
        <v>123</v>
      </c>
      <c r="F21" s="32" t="s">
        <v>15</v>
      </c>
    </row>
    <row r="22" spans="1:6" ht="31.5">
      <c r="A22" s="31">
        <v>7</v>
      </c>
      <c r="B22" s="106" t="s">
        <v>124</v>
      </c>
      <c r="C22" s="31" t="s">
        <v>120</v>
      </c>
      <c r="D22" s="74">
        <v>10</v>
      </c>
      <c r="E22" s="103" t="s">
        <v>125</v>
      </c>
      <c r="F22" s="32" t="s">
        <v>15</v>
      </c>
    </row>
    <row r="23" spans="1:6" ht="47.25">
      <c r="A23" s="31">
        <v>8</v>
      </c>
      <c r="B23" s="106" t="s">
        <v>126</v>
      </c>
      <c r="C23" s="31" t="s">
        <v>120</v>
      </c>
      <c r="D23" s="74">
        <v>50</v>
      </c>
      <c r="E23" s="103" t="s">
        <v>173</v>
      </c>
      <c r="F23" s="32" t="s">
        <v>15</v>
      </c>
    </row>
    <row r="24" spans="1:6" ht="31.5">
      <c r="A24" s="31">
        <v>9</v>
      </c>
      <c r="B24" s="106" t="s">
        <v>127</v>
      </c>
      <c r="C24" s="31" t="s">
        <v>113</v>
      </c>
      <c r="D24" s="74">
        <v>3</v>
      </c>
      <c r="E24" s="103" t="s">
        <v>128</v>
      </c>
      <c r="F24" s="32" t="s">
        <v>15</v>
      </c>
    </row>
    <row r="25" spans="1:6" ht="63">
      <c r="A25" s="31">
        <v>10</v>
      </c>
      <c r="B25" s="106" t="s">
        <v>141</v>
      </c>
      <c r="C25" s="31" t="s">
        <v>120</v>
      </c>
      <c r="D25" s="74">
        <v>3</v>
      </c>
      <c r="E25" s="103" t="s">
        <v>174</v>
      </c>
      <c r="F25" s="32" t="s">
        <v>15</v>
      </c>
    </row>
    <row r="26" spans="1:6" ht="31.5">
      <c r="A26" s="31">
        <v>11</v>
      </c>
      <c r="B26" s="106" t="s">
        <v>142</v>
      </c>
      <c r="C26" s="31" t="s">
        <v>113</v>
      </c>
      <c r="D26" s="74">
        <v>3</v>
      </c>
      <c r="E26" s="103" t="s">
        <v>175</v>
      </c>
      <c r="F26" s="32" t="s">
        <v>15</v>
      </c>
    </row>
    <row r="27" spans="1:6" ht="31.5">
      <c r="A27" s="31">
        <v>12</v>
      </c>
      <c r="B27" s="106" t="s">
        <v>143</v>
      </c>
      <c r="C27" s="31" t="s">
        <v>113</v>
      </c>
      <c r="D27" s="74">
        <v>10</v>
      </c>
      <c r="E27" s="103" t="s">
        <v>177</v>
      </c>
      <c r="F27" s="32" t="s">
        <v>15</v>
      </c>
    </row>
    <row r="28" spans="1:6" ht="31.5">
      <c r="A28" s="31">
        <v>13</v>
      </c>
      <c r="B28" s="106" t="s">
        <v>179</v>
      </c>
      <c r="C28" s="31" t="s">
        <v>113</v>
      </c>
      <c r="D28" s="74">
        <v>3</v>
      </c>
      <c r="E28" s="103" t="s">
        <v>178</v>
      </c>
      <c r="F28" s="32" t="s">
        <v>15</v>
      </c>
    </row>
    <row r="29" spans="1:6" ht="31.5">
      <c r="A29" s="31">
        <v>14</v>
      </c>
      <c r="B29" s="106" t="s">
        <v>180</v>
      </c>
      <c r="C29" s="31" t="s">
        <v>113</v>
      </c>
      <c r="D29" s="74">
        <v>1</v>
      </c>
      <c r="E29" s="103" t="s">
        <v>176</v>
      </c>
      <c r="F29" s="32" t="s">
        <v>15</v>
      </c>
    </row>
    <row r="30" spans="1:6" ht="31.5">
      <c r="A30" s="31">
        <v>15</v>
      </c>
      <c r="B30" s="106" t="s">
        <v>144</v>
      </c>
      <c r="C30" s="31" t="s">
        <v>120</v>
      </c>
      <c r="D30" s="74">
        <v>50</v>
      </c>
      <c r="E30" s="103" t="s">
        <v>181</v>
      </c>
      <c r="F30" s="32" t="s">
        <v>15</v>
      </c>
    </row>
    <row r="31" spans="1:6" ht="47.25">
      <c r="A31" s="31">
        <v>16</v>
      </c>
      <c r="B31" s="106" t="s">
        <v>242</v>
      </c>
      <c r="C31" s="31" t="s">
        <v>120</v>
      </c>
      <c r="D31" s="74">
        <v>10</v>
      </c>
      <c r="E31" s="103" t="s">
        <v>182</v>
      </c>
      <c r="F31" s="32" t="s">
        <v>15</v>
      </c>
    </row>
    <row r="32" spans="1:6" ht="63">
      <c r="A32" s="31">
        <v>17</v>
      </c>
      <c r="B32" s="106" t="s">
        <v>145</v>
      </c>
      <c r="C32" s="31" t="s">
        <v>120</v>
      </c>
      <c r="D32" s="74">
        <v>5</v>
      </c>
      <c r="E32" s="103" t="s">
        <v>183</v>
      </c>
      <c r="F32" s="32" t="s">
        <v>15</v>
      </c>
    </row>
    <row r="33" spans="1:6" ht="31.5">
      <c r="A33" s="31">
        <v>18</v>
      </c>
      <c r="B33" s="106" t="s">
        <v>185</v>
      </c>
      <c r="C33" s="31" t="s">
        <v>120</v>
      </c>
      <c r="D33" s="74">
        <v>10</v>
      </c>
      <c r="E33" s="103" t="s">
        <v>184</v>
      </c>
      <c r="F33" s="32" t="s">
        <v>15</v>
      </c>
    </row>
    <row r="34" spans="1:6" ht="63">
      <c r="A34" s="31">
        <v>19</v>
      </c>
      <c r="B34" s="106" t="s">
        <v>146</v>
      </c>
      <c r="C34" s="31" t="s">
        <v>113</v>
      </c>
      <c r="D34" s="74">
        <v>5</v>
      </c>
      <c r="E34" s="103" t="s">
        <v>186</v>
      </c>
      <c r="F34" s="32" t="s">
        <v>15</v>
      </c>
    </row>
    <row r="35" spans="1:6" ht="31.5">
      <c r="A35" s="31">
        <v>20</v>
      </c>
      <c r="B35" s="106" t="s">
        <v>147</v>
      </c>
      <c r="C35" s="31" t="s">
        <v>120</v>
      </c>
      <c r="D35" s="74">
        <v>15</v>
      </c>
      <c r="E35" s="103" t="s">
        <v>187</v>
      </c>
      <c r="F35" s="32" t="s">
        <v>15</v>
      </c>
    </row>
    <row r="36" spans="1:6" ht="47.25">
      <c r="A36" s="31">
        <v>21</v>
      </c>
      <c r="B36" s="106" t="s">
        <v>129</v>
      </c>
      <c r="C36" s="31" t="s">
        <v>120</v>
      </c>
      <c r="D36" s="74">
        <v>5</v>
      </c>
      <c r="E36" s="103" t="s">
        <v>188</v>
      </c>
      <c r="F36" s="32" t="s">
        <v>15</v>
      </c>
    </row>
    <row r="37" spans="1:6" ht="31.5">
      <c r="A37" s="31">
        <v>22</v>
      </c>
      <c r="B37" s="106" t="s">
        <v>130</v>
      </c>
      <c r="C37" s="31" t="s">
        <v>120</v>
      </c>
      <c r="D37" s="74">
        <v>2</v>
      </c>
      <c r="E37" s="104" t="s">
        <v>189</v>
      </c>
      <c r="F37" s="32" t="s">
        <v>15</v>
      </c>
    </row>
    <row r="38" spans="1:6" ht="31.5">
      <c r="A38" s="31">
        <v>23</v>
      </c>
      <c r="B38" s="106" t="s">
        <v>148</v>
      </c>
      <c r="C38" s="31" t="s">
        <v>120</v>
      </c>
      <c r="D38" s="74">
        <v>5</v>
      </c>
      <c r="E38" s="103" t="s">
        <v>190</v>
      </c>
      <c r="F38" s="32" t="s">
        <v>15</v>
      </c>
    </row>
    <row r="39" spans="1:6" ht="31.5">
      <c r="A39" s="31">
        <v>24</v>
      </c>
      <c r="B39" s="106" t="s">
        <v>131</v>
      </c>
      <c r="C39" s="94" t="s">
        <v>120</v>
      </c>
      <c r="D39" s="95">
        <v>10</v>
      </c>
      <c r="E39" s="105" t="s">
        <v>191</v>
      </c>
      <c r="F39" s="32" t="s">
        <v>15</v>
      </c>
    </row>
    <row r="40" spans="1:6" ht="31.5">
      <c r="A40" s="31">
        <v>25</v>
      </c>
      <c r="B40" s="106" t="s">
        <v>132</v>
      </c>
      <c r="C40" s="94" t="s">
        <v>120</v>
      </c>
      <c r="D40" s="74">
        <v>5</v>
      </c>
      <c r="E40" s="103" t="s">
        <v>192</v>
      </c>
      <c r="F40" s="32" t="s">
        <v>15</v>
      </c>
    </row>
    <row r="41" spans="1:6" ht="94.5">
      <c r="A41" s="31">
        <v>26</v>
      </c>
      <c r="B41" s="106" t="s">
        <v>133</v>
      </c>
      <c r="C41" s="94" t="s">
        <v>120</v>
      </c>
      <c r="D41" s="74">
        <v>5</v>
      </c>
      <c r="E41" s="103" t="s">
        <v>193</v>
      </c>
      <c r="F41" s="32" t="s">
        <v>15</v>
      </c>
    </row>
    <row r="42" spans="1:6" ht="47.25">
      <c r="A42" s="31">
        <v>27</v>
      </c>
      <c r="B42" s="106" t="s">
        <v>134</v>
      </c>
      <c r="C42" s="94" t="s">
        <v>120</v>
      </c>
      <c r="D42" s="74">
        <v>3</v>
      </c>
      <c r="E42" s="103" t="s">
        <v>194</v>
      </c>
      <c r="F42" s="32" t="s">
        <v>15</v>
      </c>
    </row>
    <row r="43" spans="1:6" ht="31.5">
      <c r="A43" s="31">
        <v>28</v>
      </c>
      <c r="B43" s="106" t="s">
        <v>135</v>
      </c>
      <c r="C43" s="94" t="s">
        <v>120</v>
      </c>
      <c r="D43" s="74">
        <v>5</v>
      </c>
      <c r="E43" s="103" t="s">
        <v>195</v>
      </c>
      <c r="F43" s="32" t="s">
        <v>15</v>
      </c>
    </row>
    <row r="44" spans="1:6" ht="31.5">
      <c r="A44" s="31">
        <v>29</v>
      </c>
      <c r="B44" s="106" t="s">
        <v>198</v>
      </c>
      <c r="C44" s="94" t="s">
        <v>120</v>
      </c>
      <c r="D44" s="74">
        <v>10</v>
      </c>
      <c r="E44" s="103" t="s">
        <v>196</v>
      </c>
      <c r="F44" s="32" t="s">
        <v>15</v>
      </c>
    </row>
    <row r="45" spans="1:6" ht="63">
      <c r="A45" s="31">
        <v>30</v>
      </c>
      <c r="B45" s="106" t="s">
        <v>136</v>
      </c>
      <c r="C45" s="94" t="s">
        <v>120</v>
      </c>
      <c r="D45" s="74">
        <v>10</v>
      </c>
      <c r="E45" s="103" t="s">
        <v>197</v>
      </c>
      <c r="F45" s="32" t="s">
        <v>15</v>
      </c>
    </row>
    <row r="46" spans="1:6" ht="63">
      <c r="A46" s="31">
        <v>31</v>
      </c>
      <c r="B46" s="106" t="s">
        <v>137</v>
      </c>
      <c r="C46" s="94" t="s">
        <v>120</v>
      </c>
      <c r="D46" s="74">
        <v>10</v>
      </c>
      <c r="E46" s="103" t="s">
        <v>199</v>
      </c>
      <c r="F46" s="32" t="s">
        <v>15</v>
      </c>
    </row>
    <row r="47" spans="1:6" ht="31.5">
      <c r="A47" s="31">
        <v>32</v>
      </c>
      <c r="B47" s="106" t="s">
        <v>138</v>
      </c>
      <c r="C47" s="94" t="s">
        <v>120</v>
      </c>
      <c r="D47" s="74">
        <v>5</v>
      </c>
      <c r="E47" s="103" t="s">
        <v>200</v>
      </c>
      <c r="F47" s="32" t="s">
        <v>15</v>
      </c>
    </row>
    <row r="48" spans="1:6" ht="31.5">
      <c r="A48" s="31">
        <v>33</v>
      </c>
      <c r="B48" s="106" t="s">
        <v>139</v>
      </c>
      <c r="C48" s="94" t="s">
        <v>120</v>
      </c>
      <c r="D48" s="74">
        <v>3</v>
      </c>
      <c r="E48" s="103" t="s">
        <v>201</v>
      </c>
      <c r="F48" s="32" t="s">
        <v>15</v>
      </c>
    </row>
    <row r="49" spans="1:6" ht="31.5">
      <c r="A49" s="31">
        <v>34</v>
      </c>
      <c r="B49" s="106" t="s">
        <v>149</v>
      </c>
      <c r="C49" s="94" t="s">
        <v>120</v>
      </c>
      <c r="D49" s="74">
        <v>3</v>
      </c>
      <c r="E49" s="103" t="s">
        <v>202</v>
      </c>
      <c r="F49" s="32" t="s">
        <v>15</v>
      </c>
    </row>
    <row r="50" spans="1:6" ht="31.5">
      <c r="A50" s="31">
        <v>35</v>
      </c>
      <c r="B50" s="106" t="s">
        <v>204</v>
      </c>
      <c r="C50" s="31" t="s">
        <v>113</v>
      </c>
      <c r="D50" s="74">
        <v>4</v>
      </c>
      <c r="E50" s="103" t="s">
        <v>203</v>
      </c>
      <c r="F50" s="32" t="s">
        <v>15</v>
      </c>
    </row>
    <row r="51" spans="1:6" ht="31.5">
      <c r="A51" s="31">
        <v>36</v>
      </c>
      <c r="B51" s="106" t="s">
        <v>206</v>
      </c>
      <c r="C51" s="31" t="s">
        <v>120</v>
      </c>
      <c r="D51" s="74">
        <v>5</v>
      </c>
      <c r="E51" s="103" t="s">
        <v>205</v>
      </c>
      <c r="F51" s="32" t="s">
        <v>15</v>
      </c>
    </row>
    <row r="52" spans="1:6" ht="47.25">
      <c r="A52" s="31">
        <v>37</v>
      </c>
      <c r="B52" s="106" t="s">
        <v>150</v>
      </c>
      <c r="C52" s="31" t="s">
        <v>120</v>
      </c>
      <c r="D52" s="74">
        <v>5</v>
      </c>
      <c r="E52" s="103" t="s">
        <v>207</v>
      </c>
      <c r="F52" s="32" t="s">
        <v>15</v>
      </c>
    </row>
    <row r="53" spans="1:6" ht="47.25">
      <c r="A53" s="31">
        <v>38</v>
      </c>
      <c r="B53" s="106" t="s">
        <v>151</v>
      </c>
      <c r="C53" s="31" t="s">
        <v>120</v>
      </c>
      <c r="D53" s="74">
        <v>10</v>
      </c>
      <c r="E53" s="103" t="s">
        <v>208</v>
      </c>
      <c r="F53" s="32" t="s">
        <v>15</v>
      </c>
    </row>
    <row r="54" spans="1:6" ht="31.5">
      <c r="A54" s="31">
        <v>39</v>
      </c>
      <c r="B54" s="106" t="s">
        <v>152</v>
      </c>
      <c r="C54" s="31" t="s">
        <v>120</v>
      </c>
      <c r="D54" s="74">
        <v>3</v>
      </c>
      <c r="E54" s="103" t="s">
        <v>209</v>
      </c>
      <c r="F54" s="32" t="s">
        <v>15</v>
      </c>
    </row>
    <row r="55" spans="1:6" ht="151.15" customHeight="1">
      <c r="A55" s="31">
        <v>40</v>
      </c>
      <c r="B55" s="106" t="s">
        <v>153</v>
      </c>
      <c r="C55" s="31" t="s">
        <v>120</v>
      </c>
      <c r="D55" s="74">
        <v>4</v>
      </c>
      <c r="E55" s="103" t="s">
        <v>154</v>
      </c>
      <c r="F55" s="32" t="s">
        <v>15</v>
      </c>
    </row>
    <row r="56" spans="1:6" ht="150" customHeight="1">
      <c r="A56" s="31">
        <v>41</v>
      </c>
      <c r="B56" s="106" t="s">
        <v>156</v>
      </c>
      <c r="C56" s="31" t="s">
        <v>120</v>
      </c>
      <c r="D56" s="74">
        <v>3</v>
      </c>
      <c r="E56" s="103" t="s">
        <v>155</v>
      </c>
      <c r="F56" s="32" t="s">
        <v>15</v>
      </c>
    </row>
    <row r="57" spans="1:6" ht="141.75">
      <c r="A57" s="31">
        <v>42</v>
      </c>
      <c r="B57" s="106" t="s">
        <v>157</v>
      </c>
      <c r="C57" s="31" t="s">
        <v>120</v>
      </c>
      <c r="D57" s="74">
        <v>3</v>
      </c>
      <c r="E57" s="103" t="s">
        <v>158</v>
      </c>
      <c r="F57" s="32" t="s">
        <v>15</v>
      </c>
    </row>
    <row r="58" spans="1:6" ht="110.25">
      <c r="A58" s="31">
        <v>43</v>
      </c>
      <c r="B58" s="106" t="s">
        <v>159</v>
      </c>
      <c r="C58" s="31" t="s">
        <v>120</v>
      </c>
      <c r="D58" s="74">
        <v>3</v>
      </c>
      <c r="E58" s="103" t="s">
        <v>160</v>
      </c>
      <c r="F58" s="32" t="s">
        <v>15</v>
      </c>
    </row>
    <row r="59" spans="1:6" ht="110.25">
      <c r="A59" s="31">
        <v>44</v>
      </c>
      <c r="B59" s="106" t="s">
        <v>161</v>
      </c>
      <c r="C59" s="31" t="s">
        <v>120</v>
      </c>
      <c r="D59" s="74">
        <v>3</v>
      </c>
      <c r="E59" s="103" t="s">
        <v>162</v>
      </c>
      <c r="F59" s="32" t="s">
        <v>15</v>
      </c>
    </row>
    <row r="60" spans="1:6" ht="173.25">
      <c r="A60" s="31">
        <v>45</v>
      </c>
      <c r="B60" s="106" t="s">
        <v>163</v>
      </c>
      <c r="C60" s="31" t="s">
        <v>120</v>
      </c>
      <c r="D60" s="74">
        <v>4</v>
      </c>
      <c r="E60" s="103" t="s">
        <v>164</v>
      </c>
      <c r="F60" s="32" t="s">
        <v>15</v>
      </c>
    </row>
    <row r="61" spans="1:6" ht="110.25">
      <c r="A61" s="31">
        <v>46</v>
      </c>
      <c r="B61" s="106" t="s">
        <v>165</v>
      </c>
      <c r="C61" s="31" t="s">
        <v>120</v>
      </c>
      <c r="D61" s="74">
        <v>3</v>
      </c>
      <c r="E61" s="103" t="s">
        <v>166</v>
      </c>
      <c r="F61" s="32" t="s">
        <v>15</v>
      </c>
    </row>
    <row r="62" spans="1:6" ht="78.75">
      <c r="A62" s="31">
        <v>47</v>
      </c>
      <c r="B62" s="106" t="s">
        <v>167</v>
      </c>
      <c r="C62" s="31" t="s">
        <v>120</v>
      </c>
      <c r="D62" s="74">
        <v>5</v>
      </c>
      <c r="E62" s="103" t="s">
        <v>168</v>
      </c>
      <c r="F62" s="32" t="s">
        <v>15</v>
      </c>
    </row>
    <row r="63" spans="1:6" ht="141.75">
      <c r="A63" s="31">
        <v>48</v>
      </c>
      <c r="B63" s="107" t="s">
        <v>169</v>
      </c>
      <c r="C63" s="31" t="s">
        <v>120</v>
      </c>
      <c r="D63" s="74">
        <v>10</v>
      </c>
      <c r="E63" s="103" t="s">
        <v>170</v>
      </c>
      <c r="F63" s="32" t="s">
        <v>15</v>
      </c>
    </row>
    <row r="64" spans="1:6" ht="173.25">
      <c r="A64" s="31">
        <v>49</v>
      </c>
      <c r="B64" s="108" t="s">
        <v>171</v>
      </c>
      <c r="C64" s="31" t="s">
        <v>120</v>
      </c>
      <c r="D64" s="74">
        <v>2</v>
      </c>
      <c r="E64" s="103" t="s">
        <v>172</v>
      </c>
      <c r="F64" s="32" t="s">
        <v>15</v>
      </c>
    </row>
    <row r="65" spans="1:6" ht="78.75">
      <c r="A65" s="31">
        <v>50</v>
      </c>
      <c r="B65" s="96" t="s">
        <v>211</v>
      </c>
      <c r="C65" s="31" t="s">
        <v>120</v>
      </c>
      <c r="D65" s="74">
        <v>20</v>
      </c>
      <c r="E65" s="103" t="s">
        <v>210</v>
      </c>
      <c r="F65" s="32" t="s">
        <v>15</v>
      </c>
    </row>
    <row r="66" spans="1:6" ht="31.5">
      <c r="A66" s="31">
        <v>51</v>
      </c>
      <c r="B66" s="96" t="s">
        <v>212</v>
      </c>
      <c r="C66" s="31" t="s">
        <v>120</v>
      </c>
      <c r="D66" s="74">
        <v>3</v>
      </c>
      <c r="E66" s="103" t="s">
        <v>213</v>
      </c>
      <c r="F66" s="32" t="s">
        <v>15</v>
      </c>
    </row>
    <row r="67" spans="1:6" ht="78.75">
      <c r="A67" s="31">
        <v>52</v>
      </c>
      <c r="B67" s="96" t="s">
        <v>214</v>
      </c>
      <c r="C67" s="31" t="s">
        <v>120</v>
      </c>
      <c r="D67" s="74">
        <v>5</v>
      </c>
      <c r="E67" s="103" t="s">
        <v>215</v>
      </c>
      <c r="F67" s="32" t="s">
        <v>15</v>
      </c>
    </row>
    <row r="68" spans="1:6" ht="47.25">
      <c r="A68" s="31">
        <v>53</v>
      </c>
      <c r="B68" s="106" t="s">
        <v>245</v>
      </c>
      <c r="C68" s="31" t="s">
        <v>120</v>
      </c>
      <c r="D68" s="74">
        <v>10</v>
      </c>
      <c r="E68" s="103" t="s">
        <v>216</v>
      </c>
      <c r="F68" s="32" t="s">
        <v>15</v>
      </c>
    </row>
    <row r="69" spans="1:6" ht="47.25">
      <c r="A69" s="31">
        <v>54</v>
      </c>
      <c r="B69" s="96" t="s">
        <v>246</v>
      </c>
      <c r="C69" s="31" t="s">
        <v>120</v>
      </c>
      <c r="D69" s="74">
        <v>3</v>
      </c>
      <c r="E69" s="103" t="s">
        <v>223</v>
      </c>
      <c r="F69" s="32" t="s">
        <v>15</v>
      </c>
    </row>
    <row r="70" spans="1:6" ht="126">
      <c r="A70" s="31">
        <v>55</v>
      </c>
      <c r="B70" s="96" t="s">
        <v>248</v>
      </c>
      <c r="C70" s="31" t="s">
        <v>120</v>
      </c>
      <c r="D70" s="74">
        <v>3</v>
      </c>
      <c r="E70" s="103" t="s">
        <v>222</v>
      </c>
      <c r="F70" s="32" t="s">
        <v>15</v>
      </c>
    </row>
    <row r="71" spans="1:6" ht="63">
      <c r="A71" s="31">
        <v>56</v>
      </c>
      <c r="B71" s="96" t="s">
        <v>140</v>
      </c>
      <c r="C71" s="31" t="s">
        <v>120</v>
      </c>
      <c r="D71" s="74">
        <v>5</v>
      </c>
      <c r="E71" s="103" t="s">
        <v>220</v>
      </c>
      <c r="F71" s="32" t="s">
        <v>15</v>
      </c>
    </row>
    <row r="72" spans="1:6" ht="63">
      <c r="A72" s="31">
        <v>57</v>
      </c>
      <c r="B72" s="92" t="s">
        <v>219</v>
      </c>
      <c r="C72" s="31" t="s">
        <v>120</v>
      </c>
      <c r="D72" s="74">
        <v>5</v>
      </c>
      <c r="E72" s="103" t="s">
        <v>221</v>
      </c>
      <c r="F72" s="32" t="s">
        <v>15</v>
      </c>
    </row>
    <row r="73" spans="1:6" ht="126">
      <c r="A73" s="31">
        <v>58</v>
      </c>
      <c r="B73" s="96" t="s">
        <v>218</v>
      </c>
      <c r="C73" s="31" t="s">
        <v>120</v>
      </c>
      <c r="D73" s="74">
        <v>5</v>
      </c>
      <c r="E73" s="103" t="s">
        <v>217</v>
      </c>
      <c r="F73" s="32" t="s">
        <v>15</v>
      </c>
    </row>
    <row r="74" spans="1:6" ht="78.75">
      <c r="A74" s="31">
        <v>59</v>
      </c>
      <c r="B74" s="92" t="s">
        <v>247</v>
      </c>
      <c r="C74" s="31" t="s">
        <v>120</v>
      </c>
      <c r="D74" s="74">
        <v>4</v>
      </c>
      <c r="E74" s="103" t="s">
        <v>224</v>
      </c>
      <c r="F74" s="32" t="s">
        <v>15</v>
      </c>
    </row>
    <row r="75" spans="1:6" ht="63">
      <c r="A75" s="31">
        <v>60</v>
      </c>
      <c r="B75" s="109" t="s">
        <v>226</v>
      </c>
      <c r="C75" s="31" t="s">
        <v>120</v>
      </c>
      <c r="D75" s="74">
        <v>5</v>
      </c>
      <c r="E75" s="103" t="s">
        <v>225</v>
      </c>
      <c r="F75" s="32" t="s">
        <v>15</v>
      </c>
    </row>
    <row r="76" spans="1:6" ht="126">
      <c r="A76" s="31">
        <v>61</v>
      </c>
      <c r="B76" s="96" t="s">
        <v>227</v>
      </c>
      <c r="C76" s="31" t="s">
        <v>120</v>
      </c>
      <c r="D76" s="74">
        <v>5</v>
      </c>
      <c r="E76" s="103" t="s">
        <v>228</v>
      </c>
      <c r="F76" s="32" t="s">
        <v>15</v>
      </c>
    </row>
    <row r="77" spans="1:6" ht="63">
      <c r="A77" s="31">
        <v>62</v>
      </c>
      <c r="B77" s="109" t="s">
        <v>229</v>
      </c>
      <c r="C77" s="31" t="s">
        <v>120</v>
      </c>
      <c r="D77" s="74">
        <v>3</v>
      </c>
      <c r="E77" s="103" t="s">
        <v>230</v>
      </c>
      <c r="F77" s="32" t="s">
        <v>15</v>
      </c>
    </row>
    <row r="78" spans="1:6" ht="189">
      <c r="A78" s="31">
        <v>63</v>
      </c>
      <c r="B78" s="109" t="s">
        <v>231</v>
      </c>
      <c r="C78" s="31" t="s">
        <v>120</v>
      </c>
      <c r="D78" s="74">
        <v>5</v>
      </c>
      <c r="E78" s="103" t="s">
        <v>232</v>
      </c>
      <c r="F78" s="32" t="s">
        <v>15</v>
      </c>
    </row>
    <row r="79" spans="1:6" ht="0.75" customHeight="1">
      <c r="A79" s="31">
        <v>64</v>
      </c>
      <c r="B79" s="91"/>
      <c r="C79" s="94"/>
      <c r="D79" s="93"/>
      <c r="E79" s="91"/>
      <c r="F79" s="32" t="s">
        <v>15</v>
      </c>
    </row>
    <row r="80" spans="1:6" ht="31.5" hidden="1">
      <c r="A80" s="31">
        <v>65</v>
      </c>
      <c r="B80" s="91"/>
      <c r="C80" s="94"/>
      <c r="D80" s="93"/>
      <c r="E80" s="91"/>
      <c r="F80" s="32" t="s">
        <v>15</v>
      </c>
    </row>
    <row r="81" spans="1:6" ht="31.5" hidden="1">
      <c r="A81" s="31">
        <v>66</v>
      </c>
      <c r="B81" s="91"/>
      <c r="C81" s="94"/>
      <c r="D81" s="93"/>
      <c r="E81" s="91"/>
      <c r="F81" s="32" t="s">
        <v>15</v>
      </c>
    </row>
    <row r="82" spans="1:6" ht="31.5" hidden="1">
      <c r="A82" s="31">
        <v>67</v>
      </c>
      <c r="B82" s="106"/>
      <c r="C82" s="31"/>
      <c r="D82" s="74"/>
      <c r="E82" s="32"/>
      <c r="F82" s="32" t="s">
        <v>15</v>
      </c>
    </row>
    <row r="83" spans="1:6">
      <c r="A83" s="20" t="s">
        <v>17</v>
      </c>
      <c r="B83" s="17"/>
      <c r="C83" s="17"/>
      <c r="D83" s="17"/>
      <c r="E83" s="17"/>
      <c r="F83" s="17"/>
    </row>
    <row r="84" spans="1:6">
      <c r="A84" s="17"/>
      <c r="B84" s="18"/>
      <c r="C84" s="18"/>
      <c r="D84" s="18"/>
      <c r="E84" s="18"/>
      <c r="F84" s="18"/>
    </row>
    <row r="85" spans="1:6">
      <c r="A85" s="19">
        <v>1</v>
      </c>
      <c r="B85" s="20"/>
      <c r="C85" s="20"/>
      <c r="D85" s="21"/>
      <c r="E85" s="21"/>
      <c r="F85" s="21"/>
    </row>
    <row r="86" spans="1:6">
      <c r="A86" s="12" t="s">
        <v>18</v>
      </c>
      <c r="B86" s="13"/>
      <c r="C86" s="14"/>
      <c r="D86" s="14"/>
      <c r="E86" s="14"/>
      <c r="F86" s="15"/>
    </row>
    <row r="87" spans="1:6">
      <c r="A87" s="22">
        <v>1</v>
      </c>
      <c r="B87" s="23" t="s">
        <v>18</v>
      </c>
      <c r="C87" s="24"/>
      <c r="D87" s="25"/>
      <c r="E87" s="26" t="s">
        <v>19</v>
      </c>
      <c r="F87" s="16" t="s">
        <v>20</v>
      </c>
    </row>
    <row r="88" spans="1:6" ht="47.25">
      <c r="A88" s="31">
        <v>1</v>
      </c>
      <c r="B88" s="128" t="s">
        <v>101</v>
      </c>
      <c r="C88" s="129"/>
      <c r="D88" s="130"/>
      <c r="E88" s="35">
        <v>1</v>
      </c>
      <c r="F88" s="97" t="s">
        <v>21</v>
      </c>
    </row>
    <row r="89" spans="1:6">
      <c r="A89" s="19">
        <v>1</v>
      </c>
      <c r="B89" s="20"/>
      <c r="C89" s="20"/>
      <c r="D89" s="21"/>
      <c r="E89" s="21"/>
      <c r="F89" s="21"/>
    </row>
    <row r="90" spans="1:6">
      <c r="A90" s="118" t="s">
        <v>22</v>
      </c>
      <c r="B90" s="119"/>
      <c r="C90" s="119"/>
      <c r="D90" s="119"/>
      <c r="E90" s="119"/>
      <c r="F90" s="120"/>
    </row>
    <row r="91" spans="1:6">
      <c r="A91" s="22">
        <v>1</v>
      </c>
      <c r="B91" s="24" t="s">
        <v>23</v>
      </c>
      <c r="C91" s="24"/>
      <c r="D91" s="24"/>
      <c r="E91" s="24"/>
      <c r="F91" s="16" t="s">
        <v>20</v>
      </c>
    </row>
    <row r="92" spans="1:6" ht="31.5">
      <c r="A92" s="31">
        <v>1</v>
      </c>
      <c r="B92" s="122" t="s">
        <v>24</v>
      </c>
      <c r="C92" s="123"/>
      <c r="D92" s="123"/>
      <c r="E92" s="124"/>
      <c r="F92" s="101" t="s">
        <v>25</v>
      </c>
    </row>
    <row r="93" spans="1:6" ht="31.5">
      <c r="A93" s="31">
        <v>2</v>
      </c>
      <c r="B93" s="122" t="s">
        <v>26</v>
      </c>
      <c r="C93" s="123"/>
      <c r="D93" s="123"/>
      <c r="E93" s="124"/>
      <c r="F93" s="101" t="s">
        <v>27</v>
      </c>
    </row>
    <row r="94" spans="1:6">
      <c r="A94" s="31" t="s">
        <v>28</v>
      </c>
      <c r="B94" s="125" t="s">
        <v>237</v>
      </c>
      <c r="C94" s="126"/>
      <c r="D94" s="126"/>
      <c r="E94" s="127"/>
      <c r="F94" s="101" t="s">
        <v>29</v>
      </c>
    </row>
    <row r="95" spans="1:6" ht="47.25">
      <c r="A95" s="31" t="s">
        <v>30</v>
      </c>
      <c r="B95" s="122" t="s">
        <v>31</v>
      </c>
      <c r="C95" s="123"/>
      <c r="D95" s="123"/>
      <c r="E95" s="124"/>
      <c r="F95" s="101" t="s">
        <v>32</v>
      </c>
    </row>
    <row r="96" spans="1:6">
      <c r="A96" s="31" t="s">
        <v>98</v>
      </c>
      <c r="B96" s="122" t="s">
        <v>99</v>
      </c>
      <c r="C96" s="123"/>
      <c r="D96" s="123"/>
      <c r="E96" s="124"/>
      <c r="F96" s="101" t="s">
        <v>100</v>
      </c>
    </row>
    <row r="97" spans="1:7">
      <c r="A97" s="19">
        <v>1</v>
      </c>
      <c r="B97" s="20"/>
      <c r="C97" s="20"/>
      <c r="D97" s="21"/>
      <c r="E97" s="21"/>
      <c r="F97" s="21"/>
    </row>
    <row r="98" spans="1:7">
      <c r="A98" s="34" t="s">
        <v>33</v>
      </c>
      <c r="B98" s="34"/>
      <c r="C98" s="34"/>
      <c r="D98" s="34"/>
      <c r="E98" s="34"/>
      <c r="F98" s="34"/>
    </row>
    <row r="99" spans="1:7">
      <c r="A99" s="31">
        <v>1</v>
      </c>
      <c r="B99" s="36" t="s">
        <v>34</v>
      </c>
      <c r="C99" s="122" t="s">
        <v>107</v>
      </c>
      <c r="D99" s="123"/>
      <c r="E99" s="123"/>
      <c r="F99" s="124"/>
    </row>
    <row r="100" spans="1:7">
      <c r="A100" s="31">
        <v>2</v>
      </c>
      <c r="B100" s="36" t="s">
        <v>35</v>
      </c>
      <c r="C100" s="122" t="s">
        <v>249</v>
      </c>
      <c r="D100" s="123"/>
      <c r="E100" s="123"/>
      <c r="F100" s="124"/>
    </row>
    <row r="101" spans="1:7">
      <c r="A101" s="31">
        <v>3</v>
      </c>
      <c r="B101" s="36" t="s">
        <v>36</v>
      </c>
      <c r="C101" s="122" t="s">
        <v>108</v>
      </c>
      <c r="D101" s="123"/>
      <c r="E101" s="123"/>
      <c r="F101" s="124"/>
    </row>
    <row r="102" spans="1:7" ht="31.5">
      <c r="A102" s="31">
        <v>4</v>
      </c>
      <c r="B102" s="36" t="s">
        <v>37</v>
      </c>
      <c r="C102" s="122" t="s">
        <v>235</v>
      </c>
      <c r="D102" s="123"/>
      <c r="E102" s="123"/>
      <c r="F102" s="124"/>
    </row>
    <row r="103" spans="1:7" ht="31.5">
      <c r="A103" s="31">
        <v>5</v>
      </c>
      <c r="B103" s="36" t="s">
        <v>38</v>
      </c>
      <c r="C103" s="122" t="s">
        <v>236</v>
      </c>
      <c r="D103" s="123"/>
      <c r="E103" s="123"/>
      <c r="F103" s="124"/>
    </row>
    <row r="104" spans="1:7">
      <c r="A104" s="31">
        <v>6</v>
      </c>
      <c r="B104" s="36" t="s">
        <v>39</v>
      </c>
      <c r="C104" s="122" t="s">
        <v>243</v>
      </c>
      <c r="D104" s="123"/>
      <c r="E104" s="123"/>
      <c r="F104" s="124"/>
    </row>
    <row r="105" spans="1:7">
      <c r="A105" s="31" t="s">
        <v>16</v>
      </c>
      <c r="B105" s="36" t="s">
        <v>40</v>
      </c>
      <c r="C105" s="122" t="s">
        <v>244</v>
      </c>
      <c r="D105" s="123"/>
      <c r="E105" s="123"/>
      <c r="F105" s="124"/>
    </row>
    <row r="106" spans="1:7" ht="67.150000000000006" customHeight="1">
      <c r="A106" s="31" t="s">
        <v>41</v>
      </c>
      <c r="B106" s="36" t="s">
        <v>42</v>
      </c>
      <c r="C106" s="122" t="s">
        <v>238</v>
      </c>
      <c r="D106" s="123"/>
      <c r="E106" s="123"/>
      <c r="F106" s="124"/>
    </row>
    <row r="107" spans="1:7">
      <c r="A107" s="12" t="s">
        <v>43</v>
      </c>
      <c r="B107" s="13"/>
      <c r="C107" s="14"/>
      <c r="D107" s="14"/>
      <c r="E107" s="14"/>
      <c r="F107" s="15"/>
    </row>
    <row r="108" spans="1:7" ht="113.65" customHeight="1">
      <c r="A108" s="30">
        <v>1</v>
      </c>
      <c r="B108" s="122" t="s">
        <v>44</v>
      </c>
      <c r="C108" s="123"/>
      <c r="D108" s="123"/>
      <c r="E108" s="123"/>
      <c r="F108" s="124"/>
    </row>
    <row r="109" spans="1:7" ht="64.5" customHeight="1">
      <c r="A109" s="30">
        <v>2</v>
      </c>
      <c r="B109" s="121" t="s">
        <v>45</v>
      </c>
      <c r="C109" s="121"/>
      <c r="D109" s="121"/>
      <c r="E109" s="121"/>
      <c r="F109" s="121"/>
    </row>
    <row r="110" spans="1:7">
      <c r="A110" s="27"/>
      <c r="B110" s="37"/>
      <c r="C110" s="79"/>
      <c r="D110" s="79"/>
      <c r="E110" s="80"/>
      <c r="F110" s="80"/>
      <c r="G110" s="39"/>
    </row>
    <row r="111" spans="1:7">
      <c r="A111" s="38"/>
      <c r="B111" s="37"/>
      <c r="C111" s="42"/>
      <c r="D111" s="43"/>
      <c r="E111" s="43"/>
      <c r="F111" s="43"/>
      <c r="G111" s="39"/>
    </row>
    <row r="112" spans="1:7">
      <c r="A112" s="37"/>
      <c r="B112" s="37"/>
      <c r="C112" s="44"/>
      <c r="D112" s="44"/>
      <c r="E112" s="44"/>
      <c r="F112" s="44"/>
    </row>
    <row r="113" spans="1:6">
      <c r="A113" s="27"/>
      <c r="B113" s="1"/>
      <c r="C113" s="45"/>
      <c r="D113" s="40"/>
      <c r="E113" s="41"/>
      <c r="F113" s="41"/>
    </row>
    <row r="114" spans="1:6">
      <c r="A114" s="28"/>
      <c r="B114" s="2"/>
      <c r="C114" s="46"/>
      <c r="D114" s="43"/>
      <c r="E114" s="43"/>
      <c r="F114" s="43"/>
    </row>
    <row r="115" spans="1:6">
      <c r="A115" s="28"/>
      <c r="B115" s="2"/>
      <c r="C115" s="46"/>
      <c r="D115" s="46"/>
      <c r="E115" s="46"/>
      <c r="F115" s="46"/>
    </row>
    <row r="116" spans="1:6">
      <c r="A116" s="27"/>
      <c r="B116" s="1"/>
      <c r="C116" s="44"/>
      <c r="D116" s="40"/>
      <c r="E116" s="41"/>
      <c r="F116" s="41"/>
    </row>
    <row r="117" spans="1:6">
      <c r="D117" s="43"/>
      <c r="E117" s="43"/>
      <c r="F117" s="43"/>
    </row>
  </sheetData>
  <mergeCells count="30">
    <mergeCell ref="A11:C11"/>
    <mergeCell ref="D11:F11"/>
    <mergeCell ref="A12:C12"/>
    <mergeCell ref="D12:F12"/>
    <mergeCell ref="B88:D88"/>
    <mergeCell ref="A14:F14"/>
    <mergeCell ref="A90:F90"/>
    <mergeCell ref="B109:F109"/>
    <mergeCell ref="B92:E92"/>
    <mergeCell ref="B108:F108"/>
    <mergeCell ref="C104:F104"/>
    <mergeCell ref="C106:F106"/>
    <mergeCell ref="C100:F100"/>
    <mergeCell ref="C101:F101"/>
    <mergeCell ref="C102:F102"/>
    <mergeCell ref="C103:F103"/>
    <mergeCell ref="C99:F99"/>
    <mergeCell ref="B93:E93"/>
    <mergeCell ref="B94:E94"/>
    <mergeCell ref="B95:E95"/>
    <mergeCell ref="C105:F105"/>
    <mergeCell ref="B96:E96"/>
    <mergeCell ref="A10:C10"/>
    <mergeCell ref="D10:F10"/>
    <mergeCell ref="A5:B5"/>
    <mergeCell ref="D4:F4"/>
    <mergeCell ref="D2:F2"/>
    <mergeCell ref="D8:F8"/>
    <mergeCell ref="A9:C9"/>
    <mergeCell ref="D9:F9"/>
  </mergeCells>
  <phoneticPr fontId="21" type="noConversion"/>
  <conditionalFormatting sqref="D10:F10">
    <cfRule type="containsBlanks" dxfId="14" priority="13">
      <formula>LEN(TRIM(D10))=0</formula>
    </cfRule>
  </conditionalFormatting>
  <conditionalFormatting sqref="D8:F8">
    <cfRule type="containsBlanks" dxfId="13" priority="17">
      <formula>LEN(TRIM(D8))=0</formula>
    </cfRule>
  </conditionalFormatting>
  <conditionalFormatting sqref="D4:F4">
    <cfRule type="containsBlanks" dxfId="12" priority="16">
      <formula>LEN(TRIM(D4))=0</formula>
    </cfRule>
  </conditionalFormatting>
  <conditionalFormatting sqref="D2:F2">
    <cfRule type="containsBlanks" dxfId="11" priority="15">
      <formula>LEN(TRIM(D2))=0</formula>
    </cfRule>
  </conditionalFormatting>
  <conditionalFormatting sqref="C99:C103">
    <cfRule type="containsBlanks" dxfId="10" priority="6">
      <formula>LEN(TRIM(C99))=0</formula>
    </cfRule>
  </conditionalFormatting>
  <conditionalFormatting sqref="C106">
    <cfRule type="containsBlanks" dxfId="9" priority="5">
      <formula>LEN(TRIM(C106))=0</formula>
    </cfRule>
  </conditionalFormatting>
  <conditionalFormatting sqref="C104">
    <cfRule type="containsBlanks" dxfId="8" priority="4">
      <formula>LEN(TRIM(C104))=0</formula>
    </cfRule>
  </conditionalFormatting>
  <conditionalFormatting sqref="D9:F9">
    <cfRule type="containsBlanks" dxfId="7" priority="3">
      <formula>LEN(TRIM(D9))=0</formula>
    </cfRule>
  </conditionalFormatting>
  <conditionalFormatting sqref="D12:F12">
    <cfRule type="containsBlanks" dxfId="6" priority="1">
      <formula>LEN(TRIM(D12))=0</formula>
    </cfRule>
  </conditionalFormatting>
  <pageMargins left="0.7" right="0.7" top="0.75" bottom="0.75" header="0.3" footer="0.3"/>
  <pageSetup paperSize="9" scale="52" fitToHeight="0" orientation="portrait" r:id="rId1"/>
  <rowBreaks count="1" manualBreakCount="1">
    <brk id="106" max="5" man="1"/>
  </rowBreaks>
</worksheet>
</file>

<file path=xl/worksheets/sheet2.xml><?xml version="1.0" encoding="utf-8"?>
<worksheet xmlns="http://schemas.openxmlformats.org/spreadsheetml/2006/main" xmlns:r="http://schemas.openxmlformats.org/officeDocument/2006/relationships">
  <sheetPr codeName="Лист5">
    <pageSetUpPr fitToPage="1"/>
  </sheetPr>
  <dimension ref="A1:P154"/>
  <sheetViews>
    <sheetView view="pageBreakPreview" zoomScale="70" zoomScaleNormal="100" zoomScaleSheetLayoutView="70" workbookViewId="0">
      <selection activeCell="I25" sqref="I25:I87"/>
    </sheetView>
  </sheetViews>
  <sheetFormatPr defaultColWidth="9.1328125" defaultRowHeight="15.75"/>
  <cols>
    <col min="1" max="1" width="7.46484375" style="47" customWidth="1"/>
    <col min="2" max="2" width="22.73046875" style="47" customWidth="1"/>
    <col min="3" max="3" width="11.796875" style="47" customWidth="1"/>
    <col min="4" max="4" width="13.53125" style="47" customWidth="1"/>
    <col min="5" max="5" width="42.46484375" style="47" customWidth="1"/>
    <col min="6" max="6" width="40.6640625" style="47" customWidth="1"/>
    <col min="7" max="7" width="22.53125" style="47" customWidth="1"/>
    <col min="8" max="8" width="15.6640625" style="47" customWidth="1"/>
    <col min="9" max="9" width="12.53125" style="47" customWidth="1"/>
    <col min="10" max="10" width="9.1328125" style="47"/>
    <col min="11" max="11" width="38.6640625" style="47" customWidth="1"/>
    <col min="12" max="16384" width="9.1328125" style="47"/>
  </cols>
  <sheetData>
    <row r="1" spans="1:12" ht="25.5">
      <c r="A1" s="137" t="s">
        <v>46</v>
      </c>
      <c r="B1" s="137"/>
      <c r="K1" s="69" t="s">
        <v>0</v>
      </c>
      <c r="L1" s="70"/>
    </row>
    <row r="2" spans="1:12">
      <c r="A2" s="48" t="s">
        <v>47</v>
      </c>
      <c r="B2" s="49" t="str">
        <f>'Запит на закупівлю'!D2</f>
        <v>2026-06-РІВ</v>
      </c>
      <c r="C2" s="146" t="s">
        <v>48</v>
      </c>
      <c r="D2" s="146"/>
    </row>
    <row r="3" spans="1:12">
      <c r="A3" s="138" t="str">
        <f>'Запит на закупівлю'!D8</f>
        <v xml:space="preserve"> Канцелярське приладдя, витратні матеріали, розвиваючі ігри тощо</v>
      </c>
      <c r="B3" s="139"/>
      <c r="C3" s="139"/>
      <c r="D3" s="139"/>
      <c r="E3" s="139"/>
      <c r="F3" s="139"/>
      <c r="G3" s="139"/>
      <c r="H3" s="139"/>
      <c r="I3" s="140"/>
    </row>
    <row r="4" spans="1:12">
      <c r="A4" s="50"/>
      <c r="B4" s="50"/>
      <c r="C4" s="50"/>
      <c r="D4" s="50"/>
      <c r="E4" s="50"/>
      <c r="F4" s="50"/>
      <c r="G4" s="50"/>
      <c r="H4" s="50"/>
      <c r="I4" s="50"/>
    </row>
    <row r="5" spans="1:12">
      <c r="A5" s="153" t="s">
        <v>49</v>
      </c>
      <c r="B5" s="153"/>
      <c r="C5" s="153"/>
      <c r="D5" s="153"/>
      <c r="E5" s="153"/>
      <c r="F5" s="153"/>
      <c r="G5" s="153"/>
      <c r="H5" s="153"/>
      <c r="I5" s="153"/>
    </row>
    <row r="6" spans="1:12">
      <c r="G6" s="51"/>
    </row>
    <row r="7" spans="1:12">
      <c r="A7" s="154" t="s">
        <v>50</v>
      </c>
      <c r="B7" s="155"/>
      <c r="C7" s="155"/>
      <c r="D7" s="155"/>
      <c r="E7" s="155"/>
      <c r="F7" s="155"/>
      <c r="G7" s="155"/>
      <c r="H7" s="155"/>
      <c r="I7" s="156"/>
    </row>
    <row r="8" spans="1:12">
      <c r="A8" s="73">
        <v>1</v>
      </c>
      <c r="B8" s="141" t="s">
        <v>51</v>
      </c>
      <c r="C8" s="142"/>
      <c r="D8" s="143"/>
      <c r="E8" s="144"/>
      <c r="F8" s="144"/>
      <c r="G8" s="144"/>
      <c r="H8" s="144"/>
      <c r="I8" s="145"/>
    </row>
    <row r="9" spans="1:12">
      <c r="A9" s="73">
        <v>2</v>
      </c>
      <c r="B9" s="141" t="s">
        <v>52</v>
      </c>
      <c r="C9" s="142"/>
      <c r="D9" s="87"/>
      <c r="E9" s="88"/>
      <c r="F9" s="88"/>
      <c r="G9" s="88"/>
      <c r="H9" s="88"/>
      <c r="I9" s="89"/>
    </row>
    <row r="10" spans="1:12">
      <c r="A10" s="73">
        <v>3</v>
      </c>
      <c r="B10" s="141" t="s">
        <v>53</v>
      </c>
      <c r="C10" s="142"/>
      <c r="D10" s="143"/>
      <c r="E10" s="144"/>
      <c r="F10" s="144"/>
      <c r="G10" s="144"/>
      <c r="H10" s="144"/>
      <c r="I10" s="145"/>
    </row>
    <row r="11" spans="1:12">
      <c r="A11" s="73">
        <v>4</v>
      </c>
      <c r="B11" s="141" t="s">
        <v>54</v>
      </c>
      <c r="C11" s="142"/>
      <c r="D11" s="143"/>
      <c r="E11" s="144"/>
      <c r="F11" s="144"/>
      <c r="G11" s="144"/>
      <c r="H11" s="144"/>
      <c r="I11" s="145"/>
    </row>
    <row r="12" spans="1:12">
      <c r="A12" s="73">
        <v>5</v>
      </c>
      <c r="B12" s="141" t="s">
        <v>55</v>
      </c>
      <c r="C12" s="142"/>
      <c r="D12" s="143"/>
      <c r="E12" s="144"/>
      <c r="F12" s="144"/>
      <c r="G12" s="144"/>
      <c r="H12" s="144"/>
      <c r="I12" s="145"/>
    </row>
    <row r="13" spans="1:12">
      <c r="A13" s="73">
        <v>6</v>
      </c>
      <c r="B13" s="141" t="s">
        <v>56</v>
      </c>
      <c r="C13" s="142"/>
      <c r="D13" s="143"/>
      <c r="E13" s="144"/>
      <c r="F13" s="144"/>
      <c r="G13" s="144"/>
      <c r="H13" s="144"/>
      <c r="I13" s="145"/>
    </row>
    <row r="14" spans="1:12">
      <c r="A14" s="73">
        <v>7</v>
      </c>
      <c r="B14" s="141" t="s">
        <v>57</v>
      </c>
      <c r="C14" s="142"/>
      <c r="D14" s="147"/>
      <c r="E14" s="148"/>
      <c r="F14" s="148"/>
      <c r="G14" s="148"/>
      <c r="H14" s="148"/>
      <c r="I14" s="149"/>
    </row>
    <row r="15" spans="1:12">
      <c r="A15" s="73">
        <v>8</v>
      </c>
      <c r="B15" s="141" t="s">
        <v>58</v>
      </c>
      <c r="C15" s="142"/>
      <c r="D15" s="143"/>
      <c r="E15" s="144"/>
      <c r="F15" s="144"/>
      <c r="G15" s="144"/>
      <c r="H15" s="144"/>
      <c r="I15" s="145"/>
    </row>
    <row r="16" spans="1:12">
      <c r="A16" s="73">
        <v>9</v>
      </c>
      <c r="B16" s="141" t="s">
        <v>59</v>
      </c>
      <c r="C16" s="142"/>
      <c r="D16" s="147"/>
      <c r="E16" s="148"/>
      <c r="F16" s="148"/>
      <c r="G16" s="148"/>
      <c r="H16" s="148"/>
      <c r="I16" s="149"/>
    </row>
    <row r="17" spans="1:16">
      <c r="A17" s="73">
        <v>10</v>
      </c>
      <c r="B17" s="141" t="s">
        <v>60</v>
      </c>
      <c r="C17" s="142"/>
      <c r="D17" s="147"/>
      <c r="E17" s="148"/>
      <c r="F17" s="148"/>
      <c r="G17" s="148"/>
      <c r="H17" s="148"/>
      <c r="I17" s="149"/>
    </row>
    <row r="18" spans="1:16">
      <c r="A18" s="73">
        <v>11</v>
      </c>
      <c r="B18" s="141" t="s">
        <v>61</v>
      </c>
      <c r="C18" s="142"/>
      <c r="D18" s="143"/>
      <c r="E18" s="144"/>
      <c r="F18" s="144"/>
      <c r="G18" s="144"/>
      <c r="H18" s="144"/>
      <c r="I18" s="145"/>
    </row>
    <row r="19" spans="1:16">
      <c r="A19" s="73">
        <v>12</v>
      </c>
      <c r="B19" s="141" t="s">
        <v>62</v>
      </c>
      <c r="C19" s="142"/>
      <c r="D19" s="143"/>
      <c r="E19" s="144"/>
      <c r="F19" s="144"/>
      <c r="G19" s="144"/>
      <c r="H19" s="144"/>
      <c r="I19" s="145"/>
    </row>
    <row r="20" spans="1:16">
      <c r="A20" s="73">
        <v>13</v>
      </c>
      <c r="B20" s="141" t="s">
        <v>63</v>
      </c>
      <c r="C20" s="142"/>
      <c r="D20" s="143"/>
      <c r="E20" s="144"/>
      <c r="F20" s="144"/>
      <c r="G20" s="144"/>
      <c r="H20" s="144"/>
      <c r="I20" s="145"/>
    </row>
    <row r="21" spans="1:16">
      <c r="A21" s="73">
        <v>14</v>
      </c>
      <c r="B21" s="141" t="s">
        <v>64</v>
      </c>
      <c r="C21" s="142"/>
      <c r="D21" s="143"/>
      <c r="E21" s="144"/>
      <c r="F21" s="144"/>
      <c r="G21" s="144"/>
      <c r="H21" s="144"/>
      <c r="I21" s="145"/>
      <c r="K21" s="52"/>
      <c r="L21" s="52"/>
      <c r="M21" s="52"/>
      <c r="N21" s="52"/>
      <c r="O21" s="52"/>
      <c r="P21" s="52"/>
    </row>
    <row r="22" spans="1:16">
      <c r="A22" s="73">
        <v>15</v>
      </c>
      <c r="B22" s="141" t="s">
        <v>65</v>
      </c>
      <c r="C22" s="142"/>
      <c r="D22" s="143"/>
      <c r="E22" s="144"/>
      <c r="F22" s="144"/>
      <c r="G22" s="144"/>
      <c r="H22" s="144"/>
      <c r="I22" s="145"/>
    </row>
    <row r="23" spans="1:16">
      <c r="G23" s="51"/>
    </row>
    <row r="24" spans="1:16" ht="47.25">
      <c r="A24" s="71" t="s">
        <v>9</v>
      </c>
      <c r="B24" s="71" t="s">
        <v>66</v>
      </c>
      <c r="C24" s="71" t="s">
        <v>67</v>
      </c>
      <c r="D24" s="71" t="s">
        <v>68</v>
      </c>
      <c r="E24" s="71" t="s">
        <v>69</v>
      </c>
      <c r="F24" s="71" t="s">
        <v>105</v>
      </c>
      <c r="G24" s="71" t="s">
        <v>70</v>
      </c>
      <c r="H24" s="72" t="s">
        <v>103</v>
      </c>
      <c r="I24" s="72" t="s">
        <v>104</v>
      </c>
    </row>
    <row r="25" spans="1:16" ht="31.5">
      <c r="A25" s="74">
        <f>'Запит на закупівлю'!A16</f>
        <v>1</v>
      </c>
      <c r="B25" s="74" t="str">
        <f>'Запит на закупівлю'!B16</f>
        <v>Папір офісний А4 (500 арк.)</v>
      </c>
      <c r="C25" s="74" t="str">
        <f>'Запит на закупівлю'!C16</f>
        <v>пач</v>
      </c>
      <c r="D25" s="74">
        <f>'Запит на закупівлю'!D16</f>
        <v>50</v>
      </c>
      <c r="E25" s="74" t="str">
        <f>'Запит на закупівлю'!E16</f>
        <v xml:space="preserve">Папір А4, має щільність 80 г/м², 500 аркушів у пачці, білий. Клас С. </v>
      </c>
      <c r="F25" s="87"/>
      <c r="G25" s="75" t="str">
        <f>'Запит на закупівлю'!F16</f>
        <v>Протягом 5 робочих днів з дати замовлення</v>
      </c>
      <c r="H25" s="76"/>
      <c r="I25" s="76">
        <f>D25*H25</f>
        <v>0</v>
      </c>
    </row>
    <row r="26" spans="1:16" ht="47.25">
      <c r="A26" s="74">
        <f>'Запит на закупівлю'!A17</f>
        <v>2</v>
      </c>
      <c r="B26" s="74" t="str">
        <f>'Запит на закупівлю'!B17</f>
        <v>Файли А4 глянцеві</v>
      </c>
      <c r="C26" s="74" t="str">
        <f>'Запит на закупівлю'!C17</f>
        <v>уп</v>
      </c>
      <c r="D26" s="74">
        <f>'Запит на закупівлю'!D17</f>
        <v>10</v>
      </c>
      <c r="E26" s="74" t="str">
        <f>'Запит на закупівлю'!E17</f>
        <v xml:space="preserve">Формат: А4. Матеріал: поліпропілен. Толщина: 40 мкм. Поверхня: глянцева. Кількість в упаковці: 100 шт. </v>
      </c>
      <c r="F26" s="87"/>
      <c r="G26" s="75" t="str">
        <f>'Запит на закупівлю'!F17</f>
        <v>Протягом 5 робочих днів з дати замовлення</v>
      </c>
      <c r="H26" s="76"/>
      <c r="I26" s="76">
        <f t="shared" ref="I26:I87" si="0">D26*H26</f>
        <v>0</v>
      </c>
    </row>
    <row r="27" spans="1:16" ht="47.25">
      <c r="A27" s="74">
        <f>'Запит на закупівлю'!A18</f>
        <v>3</v>
      </c>
      <c r="B27" s="74" t="str">
        <f>'Запит на закупівлю'!B18</f>
        <v xml:space="preserve">Файли А5 глянцеві </v>
      </c>
      <c r="C27" s="74" t="str">
        <f>'Запит на закупівлю'!C18</f>
        <v>уп</v>
      </c>
      <c r="D27" s="74">
        <f>'Запит на закупівлю'!D18</f>
        <v>2</v>
      </c>
      <c r="E27" s="74" t="str">
        <f>'Запит на закупівлю'!E18</f>
        <v xml:space="preserve">Формат: А5. Розмір: 170×210 мм. Матеріал: поліпропілен. Товщина 30 мкм. Поверхня: глянцева. Кількість в упаковці: 100 шт.  </v>
      </c>
      <c r="F27" s="87"/>
      <c r="G27" s="75" t="str">
        <f>'Запит на закупівлю'!F18</f>
        <v>Протягом 5 робочих днів з дати замовлення</v>
      </c>
      <c r="H27" s="76"/>
      <c r="I27" s="76">
        <f t="shared" si="0"/>
        <v>0</v>
      </c>
    </row>
    <row r="28" spans="1:16" ht="31.5">
      <c r="A28" s="74">
        <f>'Запит на закупівлю'!A19</f>
        <v>4</v>
      </c>
      <c r="B28" s="74" t="str">
        <f>'Запит на закупівлю'!B19</f>
        <v>Плівка для ламінування</v>
      </c>
      <c r="C28" s="74" t="str">
        <f>'Запит на закупівлю'!C19</f>
        <v>уп</v>
      </c>
      <c r="D28" s="74">
        <f>'Запит на закупівлю'!D19</f>
        <v>5</v>
      </c>
      <c r="E28" s="74" t="str">
        <f>'Запит на закупівлю'!E19</f>
        <v>Плівка для ламінації глянсова А4 (216х303 мм) щільність 75 мкм. 100 шт/уп.</v>
      </c>
      <c r="F28" s="102"/>
      <c r="G28" s="75" t="str">
        <f>'Запит на закупівлю'!F19</f>
        <v>Протягом 5 робочих днів з дати замовлення</v>
      </c>
      <c r="H28" s="76"/>
      <c r="I28" s="76">
        <f t="shared" si="0"/>
        <v>0</v>
      </c>
    </row>
    <row r="29" spans="1:16" ht="47.25">
      <c r="A29" s="74">
        <f>'Запит на закупівлю'!A20</f>
        <v>5</v>
      </c>
      <c r="B29" s="74" t="str">
        <f>'Запит на закупівлю'!B20</f>
        <v xml:space="preserve">Папка на кнопці </v>
      </c>
      <c r="C29" s="74" t="str">
        <f>'Запит на закупівлю'!C20</f>
        <v>шт</v>
      </c>
      <c r="D29" s="74">
        <f>'Запит на закупівлю'!D20</f>
        <v>30</v>
      </c>
      <c r="E29" s="74" t="str">
        <f>'Запит на закупівлю'!E20</f>
        <v xml:space="preserve">Папка-конверт непрозора на кнопц, іфактура "глянець", м'ятний, товщина 180 мкм.  Формат: А4. Матеріал: поліпропілен. </v>
      </c>
      <c r="F29" s="102"/>
      <c r="G29" s="75" t="str">
        <f>'Запит на закупівлю'!F20</f>
        <v>Протягом 5 робочих днів з дати замовлення</v>
      </c>
      <c r="H29" s="76"/>
      <c r="I29" s="76">
        <f t="shared" si="0"/>
        <v>0</v>
      </c>
    </row>
    <row r="30" spans="1:16" ht="47.25">
      <c r="A30" s="74">
        <f>'Запит на закупівлю'!A21</f>
        <v>6</v>
      </c>
      <c r="B30" s="74" t="str">
        <f>'Запит на закупівлю'!B21</f>
        <v xml:space="preserve">Папка-швидкозшивач А5 </v>
      </c>
      <c r="C30" s="74" t="str">
        <f>'Запит на закупівлю'!C21</f>
        <v>шт</v>
      </c>
      <c r="D30" s="74">
        <f>'Запит на закупівлю'!D21</f>
        <v>10</v>
      </c>
      <c r="E30" s="74" t="str">
        <f>'Запит на закупівлю'!E21</f>
        <v xml:space="preserve">Формат: А5. Матеріал: поліпропілен. Колір в асортименті. Місткість: до 150 аркушів. Затискувач: Clip A. </v>
      </c>
      <c r="F30" s="102"/>
      <c r="G30" s="75" t="str">
        <f>'Запит на закупівлю'!F21</f>
        <v>Протягом 5 робочих днів з дати замовлення</v>
      </c>
      <c r="H30" s="76"/>
      <c r="I30" s="76">
        <f t="shared" si="0"/>
        <v>0</v>
      </c>
    </row>
    <row r="31" spans="1:16" ht="47.25">
      <c r="A31" s="74">
        <f>'Запит на закупівлю'!A22</f>
        <v>7</v>
      </c>
      <c r="B31" s="74" t="str">
        <f>'Запит на закупівлю'!B22</f>
        <v xml:space="preserve">Папка-реєстратор  А4, </v>
      </c>
      <c r="C31" s="74" t="str">
        <f>'Запит на закупівлю'!C22</f>
        <v>шт</v>
      </c>
      <c r="D31" s="74">
        <f>'Запит на закупівлю'!D22</f>
        <v>10</v>
      </c>
      <c r="E31" s="74" t="str">
        <f>'Запит на закупівлю'!E22</f>
        <v xml:space="preserve">Папка-реєстратор А4,  Е39721-04 — Матеріал: картон, колір: зелений. Ширина корінця/планки — 7 см. </v>
      </c>
      <c r="F31" s="102"/>
      <c r="G31" s="75" t="str">
        <f>'Запит на закупівлю'!F22</f>
        <v>Протягом 5 робочих днів з дати замовлення</v>
      </c>
      <c r="H31" s="76"/>
      <c r="I31" s="76">
        <f t="shared" si="0"/>
        <v>0</v>
      </c>
    </row>
    <row r="32" spans="1:16" ht="63">
      <c r="A32" s="74">
        <f>'Запит на закупівлю'!A23</f>
        <v>8</v>
      </c>
      <c r="B32" s="74" t="str">
        <f>'Запит на закупівлю'!B23</f>
        <v xml:space="preserve">Папка-швидкозшивач з прозорим верхом А4 </v>
      </c>
      <c r="C32" s="74" t="str">
        <f>'Запит на закупівлю'!C23</f>
        <v>шт</v>
      </c>
      <c r="D32" s="74">
        <f>'Запит на закупівлю'!D23</f>
        <v>50</v>
      </c>
      <c r="E32" s="74" t="str">
        <f>'Запит на закупівлю'!E23</f>
        <v>Папка-швидкозшивач з прозорим верхом А4 з перфорацією, папка-швидкозшивач формату A4 для зберігання, сортування та перенесення документів. Матеріал: пластик.</v>
      </c>
      <c r="F32" s="102"/>
      <c r="G32" s="75" t="str">
        <f>'Запит на закупівлю'!F23</f>
        <v>Протягом 5 робочих днів з дати замовлення</v>
      </c>
      <c r="H32" s="76"/>
      <c r="I32" s="76">
        <f t="shared" si="0"/>
        <v>0</v>
      </c>
    </row>
    <row r="33" spans="1:9" ht="47.25">
      <c r="A33" s="74">
        <f>'Запит на закупівлю'!A24</f>
        <v>9</v>
      </c>
      <c r="B33" s="74" t="str">
        <f>'Запит на закупівлю'!B24</f>
        <v>Папір кольоровий A4 160г/м2 125арк., 5кол.,</v>
      </c>
      <c r="C33" s="74" t="str">
        <f>'Запит на закупівлю'!C24</f>
        <v>уп</v>
      </c>
      <c r="D33" s="74">
        <f>'Запит на закупівлю'!D24</f>
        <v>3</v>
      </c>
      <c r="E33" s="74" t="str">
        <f>'Запит на закупівлю'!E24</f>
        <v xml:space="preserve">Папір кольоровий A4 160 г/м² 125 аркушів., 5 кольорів., кольоровий папір формату A4 для друку. Папір має щільність 160 г/м². </v>
      </c>
      <c r="F33" s="102"/>
      <c r="G33" s="75" t="str">
        <f>'Запит на закупівлю'!F24</f>
        <v>Протягом 5 робочих днів з дати замовлення</v>
      </c>
      <c r="H33" s="76"/>
      <c r="I33" s="76">
        <f t="shared" si="0"/>
        <v>0</v>
      </c>
    </row>
    <row r="34" spans="1:9" ht="94.5">
      <c r="A34" s="74">
        <f>'Запит на закупівлю'!A25</f>
        <v>10</v>
      </c>
      <c r="B34" s="74" t="str">
        <f>'Запит на закупівлю'!B25</f>
        <v>Степлер пластиковий 20арк, (скоби №24; 26) 127х54х33мм</v>
      </c>
      <c r="C34" s="74" t="str">
        <f>'Запит на закупівлю'!C25</f>
        <v>шт</v>
      </c>
      <c r="D34" s="74">
        <f>'Запит на закупівлю'!D25</f>
        <v>3</v>
      </c>
      <c r="E34" s="74" t="str">
        <f>'Запит на закупівлю'!E25</f>
        <v xml:space="preserve">Степлер скріплює заявлену кількість аркушів (20 арк. паперу 80 г / м² ) Матеріал: пластик Пробивна потужність: 20 аркушів. Тип скріплення: закритий, відкритий Скоба: №24/6, №26/6 Глибина закладання паперу: 60 мм Розміри степлера: 127×54×33 мм </v>
      </c>
      <c r="F34" s="102"/>
      <c r="G34" s="75" t="str">
        <f>'Запит на закупівлю'!F25</f>
        <v>Протягом 5 робочих днів з дати замовлення</v>
      </c>
      <c r="H34" s="76"/>
      <c r="I34" s="76">
        <f t="shared" si="0"/>
        <v>0</v>
      </c>
    </row>
    <row r="35" spans="1:9" ht="31.5">
      <c r="A35" s="74">
        <f>'Запит на закупівлю'!A26</f>
        <v>11</v>
      </c>
      <c r="B35" s="74" t="str">
        <f>'Запит на закупівлю'!B26</f>
        <v xml:space="preserve">Скоби №24/6 </v>
      </c>
      <c r="C35" s="74" t="str">
        <f>'Запит на закупівлю'!C26</f>
        <v>уп</v>
      </c>
      <c r="D35" s="74">
        <f>'Запит на закупівлю'!D26</f>
        <v>3</v>
      </c>
      <c r="E35" s="74" t="str">
        <f>'Запит на закупівлю'!E26</f>
        <v>Скоби №24/6</v>
      </c>
      <c r="F35" s="102"/>
      <c r="G35" s="75" t="str">
        <f>'Запит на закупівлю'!F26</f>
        <v>Протягом 5 робочих днів з дати замовлення</v>
      </c>
      <c r="H35" s="76"/>
      <c r="I35" s="76">
        <f t="shared" si="0"/>
        <v>0</v>
      </c>
    </row>
    <row r="36" spans="1:9" ht="31.5">
      <c r="A36" s="74">
        <f>'Запит на закупівлю'!A27</f>
        <v>12</v>
      </c>
      <c r="B36" s="74" t="str">
        <f>'Запит на закупівлю'!B27</f>
        <v xml:space="preserve">Закладки-стікери пластикові  5х25 шт </v>
      </c>
      <c r="C36" s="74" t="str">
        <f>'Запит на закупівлю'!C27</f>
        <v>уп</v>
      </c>
      <c r="D36" s="74">
        <f>'Запит на закупівлю'!D27</f>
        <v>10</v>
      </c>
      <c r="E36" s="74" t="str">
        <f>'Запит на закупівлю'!E27</f>
        <v xml:space="preserve">Закладки з клейким шаром.  Розміри 12×45 мм. 5 кольорів по 25 закладок. </v>
      </c>
      <c r="F36" s="102"/>
      <c r="G36" s="75" t="str">
        <f>'Запит на закупівлю'!F27</f>
        <v>Протягом 5 робочих днів з дати замовлення</v>
      </c>
      <c r="H36" s="76"/>
      <c r="I36" s="76">
        <f t="shared" si="0"/>
        <v>0</v>
      </c>
    </row>
    <row r="37" spans="1:9" ht="63">
      <c r="A37" s="74">
        <f>'Запит на закупівлю'!A28</f>
        <v>13</v>
      </c>
      <c r="B37" s="74" t="str">
        <f>'Запит на закупівлю'!B28</f>
        <v xml:space="preserve">Біндери 15мм(затискачі для паперу) 12 шт. ширина 15 мм. </v>
      </c>
      <c r="C37" s="74" t="str">
        <f>'Запит на закупівлю'!C28</f>
        <v>уп</v>
      </c>
      <c r="D37" s="74">
        <f>'Запит на закупівлю'!D28</f>
        <v>3</v>
      </c>
      <c r="E37" s="74" t="str">
        <f>'Запит на закупівлю'!E28</f>
        <v xml:space="preserve">Затискачі для паперів -12 шт. ширина 15 мм. матеріал: антикорозійний метал з фарбуванням в чорний колір.  </v>
      </c>
      <c r="F37" s="102"/>
      <c r="G37" s="75" t="str">
        <f>'Запит на закупівлю'!F28</f>
        <v>Протягом 5 робочих днів з дати замовлення</v>
      </c>
      <c r="H37" s="76"/>
      <c r="I37" s="76">
        <f t="shared" si="0"/>
        <v>0</v>
      </c>
    </row>
    <row r="38" spans="1:9" ht="31.5">
      <c r="A38" s="74">
        <f>'Запит на закупівлю'!A29</f>
        <v>14</v>
      </c>
      <c r="B38" s="74" t="str">
        <f>'Запит на закупівлю'!B29</f>
        <v>Скріпки круглі  Розмір 33 мм;</v>
      </c>
      <c r="C38" s="74" t="str">
        <f>'Запит на закупівлю'!C29</f>
        <v>уп</v>
      </c>
      <c r="D38" s="74">
        <f>'Запит на закупівлю'!D29</f>
        <v>1</v>
      </c>
      <c r="E38" s="74" t="str">
        <f>'Запит на закупівлю'!E29</f>
        <v>Скріпки круглі  Розмір 33 мм; У картонній упаковці 100 шт.</v>
      </c>
      <c r="F38" s="102"/>
      <c r="G38" s="75" t="str">
        <f>'Запит на закупівлю'!F29</f>
        <v>Протягом 5 робочих днів з дати замовлення</v>
      </c>
      <c r="H38" s="76"/>
      <c r="I38" s="76">
        <f t="shared" si="0"/>
        <v>0</v>
      </c>
    </row>
    <row r="39" spans="1:9" ht="47.25">
      <c r="A39" s="74">
        <f>'Запит на закупівлю'!A30</f>
        <v>15</v>
      </c>
      <c r="B39" s="74" t="str">
        <f>'Запит на закупівлю'!B30</f>
        <v xml:space="preserve">Ручка масляна 0,5 мм синя </v>
      </c>
      <c r="C39" s="74" t="str">
        <f>'Запит на закупівлю'!C30</f>
        <v>шт</v>
      </c>
      <c r="D39" s="74">
        <f>'Запит на закупівлю'!D30</f>
        <v>50</v>
      </c>
      <c r="E39" s="74" t="str">
        <f>'Запит на закупівлю'!E30</f>
        <v>Ручка масляна, колір чорнила: синій. Товщина лінії листа: 0, 5 мм. Стрижень змінний.</v>
      </c>
      <c r="F39" s="102"/>
      <c r="G39" s="75" t="str">
        <f>'Запит на закупівлю'!F30</f>
        <v>Протягом 5 робочих днів з дати замовлення</v>
      </c>
      <c r="H39" s="76"/>
      <c r="I39" s="76">
        <f t="shared" si="0"/>
        <v>0</v>
      </c>
    </row>
    <row r="40" spans="1:9" ht="78.75">
      <c r="A40" s="74">
        <f>'Запит на закупівлю'!A31</f>
        <v>16</v>
      </c>
      <c r="B40" s="74" t="str">
        <f>'Запит на закупівлю'!B31</f>
        <v>Олівець графітовий</v>
      </c>
      <c r="C40" s="74" t="str">
        <f>'Запит на закупівлю'!C31</f>
        <v>шт</v>
      </c>
      <c r="D40" s="74">
        <f>'Запит на закупівлю'!D31</f>
        <v>10</v>
      </c>
      <c r="E40" s="74" t="str">
        <f>'Запит на закупівлю'!E31</f>
        <v>Олівець графітовий. Твердість HB з кольоровою гумкою в тон корпусу шестигранний корпус довжина корпусу 190 мм діаметр грифелю 2, 2 мм матеріал корпусу - натуральне дерево.</v>
      </c>
      <c r="F40" s="102"/>
      <c r="G40" s="75" t="str">
        <f>'Запит на закупівлю'!F31</f>
        <v>Протягом 5 робочих днів з дати замовлення</v>
      </c>
      <c r="H40" s="76"/>
      <c r="I40" s="76">
        <f t="shared" si="0"/>
        <v>0</v>
      </c>
    </row>
    <row r="41" spans="1:9" ht="94.5">
      <c r="A41" s="74">
        <f>'Запит на закупівлю'!A32</f>
        <v>17</v>
      </c>
      <c r="B41" s="74" t="str">
        <f>'Запит на закупівлю'!B32</f>
        <v xml:space="preserve">Гумка комбінована </v>
      </c>
      <c r="C41" s="74" t="str">
        <f>'Запит на закупівлю'!C32</f>
        <v>шт</v>
      </c>
      <c r="D41" s="74">
        <f>'Запит на закупівлю'!D32</f>
        <v>5</v>
      </c>
      <c r="E41" s="74" t="str">
        <f>'Запит на закупівлю'!E32</f>
        <v xml:space="preserve">Комбінована резинка з натурального каучуку. Біла сторона – м'яка, для стирання сліду олівців 8В – 10Н. Сіра сторона - містить абразивні речовини для стирання сліду туші, чорнила ручки, друкарської машинки, кольорових олівців. Розмір 57×19×7 мм </v>
      </c>
      <c r="F41" s="102"/>
      <c r="G41" s="75" t="str">
        <f>'Запит на закупівлю'!F32</f>
        <v>Протягом 5 робочих днів з дати замовлення</v>
      </c>
      <c r="H41" s="76"/>
      <c r="I41" s="76">
        <f t="shared" si="0"/>
        <v>0</v>
      </c>
    </row>
    <row r="42" spans="1:9" ht="63">
      <c r="A42" s="74">
        <f>'Запит на закупівлю'!A33</f>
        <v>18</v>
      </c>
      <c r="B42" s="74" t="str">
        <f>'Запит на закупівлю'!B33</f>
        <v>Альбом для малювання А4 12 аркушів на скобі з перфорацією</v>
      </c>
      <c r="C42" s="74" t="str">
        <f>'Запит на закупівлю'!C33</f>
        <v>шт</v>
      </c>
      <c r="D42" s="74">
        <f>'Запит на закупівлю'!D33</f>
        <v>10</v>
      </c>
      <c r="E42" s="74" t="str">
        <f>'Запит на закупівлю'!E33</f>
        <v xml:space="preserve">Альбом для малювання А4 12 аркушів на скобі з перфорацією. Скоба кріплення, 12 аркушів. Формат А4. Щільність паперу 100 г/м² </v>
      </c>
      <c r="F42" s="102"/>
      <c r="G42" s="75" t="str">
        <f>'Запит на закупівлю'!F33</f>
        <v>Протягом 5 робочих днів з дати замовлення</v>
      </c>
      <c r="H42" s="76"/>
      <c r="I42" s="76">
        <f t="shared" si="0"/>
        <v>0</v>
      </c>
    </row>
    <row r="43" spans="1:9" ht="110.25">
      <c r="A43" s="74">
        <f>'Запит на закупівлю'!A34</f>
        <v>19</v>
      </c>
      <c r="B43" s="74" t="str">
        <f>'Запит на закупівлю'!B34</f>
        <v>Набір пензликів для фарб  круглі 4 шт (№2,4,6,8) АВ 4 шт/уп.</v>
      </c>
      <c r="C43" s="74" t="str">
        <f>'Запит на закупівлю'!C34</f>
        <v>уп</v>
      </c>
      <c r="D43" s="74">
        <f>'Запит на закупівлю'!D34</f>
        <v>5</v>
      </c>
      <c r="E43" s="74" t="str">
        <f>'Запит на закупівлю'!E34</f>
        <v xml:space="preserve">Набір пензлів для фарб Пегашка поні круглі 4 шт (№2, 4, 6, 8) АВ-4 шт./уп.. Матеріал ручки: дерево Додаткові характеристики. Розмір: 8, 6, 4, 2; Форма: Кругла; Короткий опис: Набір із чотирьох кистей для малювання з волосся поні, круглої форми: №2, 4, 6, 8.;  Матеріал кисті: Поні </v>
      </c>
      <c r="F43" s="102"/>
      <c r="G43" s="75" t="str">
        <f>'Запит на закупівлю'!F34</f>
        <v>Протягом 5 робочих днів з дати замовлення</v>
      </c>
      <c r="H43" s="76"/>
      <c r="I43" s="76">
        <f t="shared" si="0"/>
        <v>0</v>
      </c>
    </row>
    <row r="44" spans="1:9" ht="47.25">
      <c r="A44" s="74">
        <f>'Запит на закупівлю'!A35</f>
        <v>20</v>
      </c>
      <c r="B44" s="74" t="str">
        <f>'Запит на закупівлю'!B35</f>
        <v xml:space="preserve">Пензлик для клею  синтетичний </v>
      </c>
      <c r="C44" s="74" t="str">
        <f>'Запит на закупівлю'!C35</f>
        <v>шт</v>
      </c>
      <c r="D44" s="74">
        <f>'Запит на закупівлю'!D35</f>
        <v>15</v>
      </c>
      <c r="E44" s="74" t="str">
        <f>'Запит на закупівлю'!E35</f>
        <v>Пензлик для клею  синтетичний. Ручка: пластик Довжина пензля: 157 мм Кисть: синтетика.</v>
      </c>
      <c r="F44" s="102"/>
      <c r="G44" s="75" t="str">
        <f>'Запит на закупівлю'!F35</f>
        <v>Протягом 5 робочих днів з дати замовлення</v>
      </c>
      <c r="H44" s="76"/>
      <c r="I44" s="76">
        <f t="shared" si="0"/>
        <v>0</v>
      </c>
    </row>
    <row r="45" spans="1:9" ht="78.75">
      <c r="A45" s="74">
        <f>'Запит на закупівлю'!A36</f>
        <v>21</v>
      </c>
      <c r="B45" s="74" t="str">
        <f>'Запит на закупівлю'!B36</f>
        <v>Склянка-непроливайка подвійний пластиковий.</v>
      </c>
      <c r="C45" s="74" t="str">
        <f>'Запит на закупівлю'!C36</f>
        <v>шт</v>
      </c>
      <c r="D45" s="74">
        <f>'Запит на закупівлю'!D36</f>
        <v>5</v>
      </c>
      <c r="E45" s="74" t="str">
        <f>'Запит на закупівлю'!E36</f>
        <v>Пластикова ємність з кришкою, призначена для організації творчих занять: Висота 2 см, Довжина 15 см, Ширина 10 см Кришка склянки має спеціальне заглиблення для кисточки.</v>
      </c>
      <c r="F45" s="102"/>
      <c r="G45" s="75" t="str">
        <f>'Запит на закупівлю'!F36</f>
        <v>Протягом 5 робочих днів з дати замовлення</v>
      </c>
      <c r="H45" s="76"/>
      <c r="I45" s="76">
        <f t="shared" si="0"/>
        <v>0</v>
      </c>
    </row>
    <row r="46" spans="1:9" ht="31.5">
      <c r="A46" s="74">
        <f>'Запит на закупівлю'!A37</f>
        <v>22</v>
      </c>
      <c r="B46" s="74" t="str">
        <f>'Запит на закупівлю'!B37</f>
        <v>Акварель 12 кольорів без пензлика</v>
      </c>
      <c r="C46" s="74" t="str">
        <f>'Запит на закупівлю'!C37</f>
        <v>шт</v>
      </c>
      <c r="D46" s="74">
        <f>'Запит на закупівлю'!D37</f>
        <v>2</v>
      </c>
      <c r="E46" s="74" t="str">
        <f>'Запит на закупівлю'!E37</f>
        <v>Акварель медова, 12 кольорів без пензлика</v>
      </c>
      <c r="F46" s="102"/>
      <c r="G46" s="75" t="str">
        <f>'Запит на закупівлю'!F37</f>
        <v>Протягом 5 робочих днів з дати замовлення</v>
      </c>
      <c r="H46" s="76"/>
      <c r="I46" s="76">
        <f t="shared" si="0"/>
        <v>0</v>
      </c>
    </row>
    <row r="47" spans="1:9" ht="47.25">
      <c r="A47" s="74">
        <f>'Запит на закупівлю'!A38</f>
        <v>23</v>
      </c>
      <c r="B47" s="74" t="str">
        <f>'Запит на закупівлю'!B38</f>
        <v>Фарби гуашеві  12 кольорів, 120 мл</v>
      </c>
      <c r="C47" s="74" t="str">
        <f>'Запит на закупівлю'!C38</f>
        <v>шт</v>
      </c>
      <c r="D47" s="74">
        <f>'Запит на закупівлю'!D38</f>
        <v>5</v>
      </c>
      <c r="E47" s="74" t="str">
        <f>'Запит на закупівлю'!E38</f>
        <v xml:space="preserve">Фарби гуашеві  12 кольорів, 120 мл, виготовлено на основі натуральних в'яжучих речовин та безпечних пігментів.  </v>
      </c>
      <c r="F47" s="102"/>
      <c r="G47" s="75" t="str">
        <f>'Запит на закупівлю'!F38</f>
        <v>Протягом 5 робочих днів з дати замовлення</v>
      </c>
      <c r="H47" s="76"/>
      <c r="I47" s="76">
        <f t="shared" si="0"/>
        <v>0</v>
      </c>
    </row>
    <row r="48" spans="1:9" ht="63">
      <c r="A48" s="74">
        <f>'Запит на закупівлю'!A39</f>
        <v>24</v>
      </c>
      <c r="B48" s="74" t="str">
        <f>'Запит на закупівлю'!B39</f>
        <v>Фарби пальчикові 6кол. по 30мл, 180мл.</v>
      </c>
      <c r="C48" s="74" t="str">
        <f>'Запит на закупівлю'!C39</f>
        <v>шт</v>
      </c>
      <c r="D48" s="74">
        <f>'Запит на закупівлю'!D39</f>
        <v>10</v>
      </c>
      <c r="E48" s="74" t="str">
        <f>'Запит на закупівлю'!E39</f>
        <v xml:space="preserve">Фарби пальчикові 12 кольорів по 30 мл. (360 мл. ) Тип: Фарби Вид: Пальчикові Кількість кольорів, шт: 12 Об'єм баночки, мл: 30 Упаковка: картонна коробка  </v>
      </c>
      <c r="F48" s="102"/>
      <c r="G48" s="75" t="str">
        <f>'Запит на закупівлю'!F39</f>
        <v>Протягом 5 робочих днів з дати замовлення</v>
      </c>
      <c r="H48" s="76"/>
      <c r="I48" s="76">
        <f t="shared" si="0"/>
        <v>0</v>
      </c>
    </row>
    <row r="49" spans="1:9" ht="47.25">
      <c r="A49" s="74">
        <f>'Запит на закупівлю'!A40</f>
        <v>25</v>
      </c>
      <c r="B49" s="74" t="str">
        <f>'Запит на закупівлю'!B40</f>
        <v>Крейда кольорова квадратна 12 шт, картонна коробка</v>
      </c>
      <c r="C49" s="74" t="str">
        <f>'Запит на закупівлю'!C40</f>
        <v>шт</v>
      </c>
      <c r="D49" s="74">
        <f>'Запит на закупівлю'!D40</f>
        <v>5</v>
      </c>
      <c r="E49" s="74" t="str">
        <f>'Запит на закупівлю'!E40</f>
        <v xml:space="preserve">Комплект із 12 шт кольорової крейди Форма прямокутна Розмір 12×12×100 мм Кольори: 6 кольорів асорті </v>
      </c>
      <c r="F49" s="102"/>
      <c r="G49" s="75" t="str">
        <f>'Запит на закупівлю'!F40</f>
        <v>Протягом 5 робочих днів з дати замовлення</v>
      </c>
      <c r="H49" s="76"/>
      <c r="I49" s="76">
        <f t="shared" si="0"/>
        <v>0</v>
      </c>
    </row>
    <row r="50" spans="1:9" ht="173.25">
      <c r="A50" s="74">
        <f>'Запит на закупівлю'!A41</f>
        <v>26</v>
      </c>
      <c r="B50" s="74" t="str">
        <f>'Запит на закупівлю'!B41</f>
        <v xml:space="preserve">Фломастери 36 кольорів в коробці </v>
      </c>
      <c r="C50" s="74" t="str">
        <f>'Запит на закупівлю'!C41</f>
        <v>шт</v>
      </c>
      <c r="D50" s="74">
        <f>'Запит на закупівлю'!D41</f>
        <v>5</v>
      </c>
      <c r="E50" s="74" t="str">
        <f>'Запит на закупівлю'!E41</f>
        <v xml:space="preserve"> Комплект включає фломастери 36 яскравих насичених кольорів у різнокольорових пластикових корпусах (колір корпусу відповідає кольору чорнил). Наконечники фломастерів стійкі до підвищеного тиску. Чорнила не токсичні та абсолютно безпечні, на водній основі, ідеально змиваються з рук та речей. Фломастери упаковані у коробку з європідвісом. Комплектація: Набір із 36 кольорів. Додаткові відомості: Фломастери 36 кольорів </v>
      </c>
      <c r="F50" s="102"/>
      <c r="G50" s="75" t="str">
        <f>'Запит на закупівлю'!F41</f>
        <v>Протягом 5 робочих днів з дати замовлення</v>
      </c>
      <c r="H50" s="76"/>
      <c r="I50" s="76">
        <f t="shared" si="0"/>
        <v>0</v>
      </c>
    </row>
    <row r="51" spans="1:9" ht="78.75">
      <c r="A51" s="74">
        <f>'Запит на закупівлю'!A42</f>
        <v>27</v>
      </c>
      <c r="B51" s="74" t="str">
        <f>'Запит на закупівлю'!B42</f>
        <v>Олівці воскові 12кольорів</v>
      </c>
      <c r="C51" s="74" t="str">
        <f>'Запит на закупівлю'!C42</f>
        <v>шт</v>
      </c>
      <c r="D51" s="74">
        <f>'Запит на закупівлю'!D42</f>
        <v>3</v>
      </c>
      <c r="E51" s="74" t="str">
        <f>'Запит на закупівлю'!E42</f>
        <v xml:space="preserve"> 12 насичених кольорів на восковій основі Круглий корпус діаметром 8 мм та довжиною 87 мм  Корпус у паперовій обгортці. Упаковка: картонна коробка з європідвісом. </v>
      </c>
      <c r="F51" s="102"/>
      <c r="G51" s="75" t="str">
        <f>'Запит на закупівлю'!F42</f>
        <v>Протягом 5 робочих днів з дати замовлення</v>
      </c>
      <c r="H51" s="76"/>
      <c r="I51" s="76">
        <f t="shared" si="0"/>
        <v>0</v>
      </c>
    </row>
    <row r="52" spans="1:9" ht="47.25">
      <c r="A52" s="74">
        <f>'Запит на закупівлю'!A43</f>
        <v>28</v>
      </c>
      <c r="B52" s="74" t="str">
        <f>'Запит на закупівлю'!B43</f>
        <v xml:space="preserve">Олівці кольорові 12 кольорів </v>
      </c>
      <c r="C52" s="74" t="str">
        <f>'Запит на закупівлю'!C43</f>
        <v>шт</v>
      </c>
      <c r="D52" s="74">
        <f>'Запит на закупівлю'!D43</f>
        <v>5</v>
      </c>
      <c r="E52" s="74" t="str">
        <f>'Запит на закупівлю'!E43</f>
        <v xml:space="preserve">Діаметр грифеля: 2. 9 мм Варіант упаковки: 12 наборів у картонній упаковці, 20 упаковок у коробі Комплектація: Набір з 12 кольорів </v>
      </c>
      <c r="F52" s="102"/>
      <c r="G52" s="75" t="str">
        <f>'Запит на закупівлю'!F43</f>
        <v>Протягом 5 робочих днів з дати замовлення</v>
      </c>
      <c r="H52" s="76"/>
      <c r="I52" s="76">
        <f t="shared" si="0"/>
        <v>0</v>
      </c>
    </row>
    <row r="53" spans="1:9" ht="63">
      <c r="A53" s="74">
        <f>'Запит на закупівлю'!A44</f>
        <v>29</v>
      </c>
      <c r="B53" s="74" t="str">
        <f>'Запит на закупівлю'!B44</f>
        <v xml:space="preserve">Дошка для пластиліну </v>
      </c>
      <c r="C53" s="74" t="str">
        <f>'Запит на закупівлю'!C44</f>
        <v>шт</v>
      </c>
      <c r="D53" s="74">
        <f>'Запит на закупівлю'!D44</f>
        <v>10</v>
      </c>
      <c r="E53" s="74" t="str">
        <f>'Запит на закупівлю'!E44</f>
        <v xml:space="preserve"> Розмір: 19. 3×25 см. Закруглені краї. Легко очищується. 2 стеки в наборі Матеріал - високоякісний кольоровий пластик. Кольори асорті </v>
      </c>
      <c r="F53" s="102"/>
      <c r="G53" s="75" t="str">
        <f>'Запит на закупівлю'!F44</f>
        <v>Протягом 5 робочих днів з дати замовлення</v>
      </c>
      <c r="H53" s="76"/>
      <c r="I53" s="76">
        <f t="shared" si="0"/>
        <v>0</v>
      </c>
    </row>
    <row r="54" spans="1:9" ht="110.25">
      <c r="A54" s="74">
        <f>'Запит на закупівлю'!A45</f>
        <v>30</v>
      </c>
      <c r="B54" s="74" t="str">
        <f>'Запит на закупівлю'!B45</f>
        <v>Пластилін восковий 12кол.140гр., круглий</v>
      </c>
      <c r="C54" s="74" t="str">
        <f>'Запит на закупівлю'!C45</f>
        <v>шт</v>
      </c>
      <c r="D54" s="74">
        <f>'Запит на закупівлю'!D45</f>
        <v>10</v>
      </c>
      <c r="E54" s="74" t="str">
        <f>'Запит на закупівлю'!E45</f>
        <v xml:space="preserve"> В упаковці 12 кольорів круглої форми. Особливості пластиліну: М’ який і приємний на дотик Без запаху Безпечна формула Насичені кольори Легко розминається та піддається ліпленню Для багаторазового використання Не бруднить рук Вся продукція пройшла сертифікацію ЄС </v>
      </c>
      <c r="F54" s="102"/>
      <c r="G54" s="75" t="str">
        <f>'Запит на закупівлю'!F45</f>
        <v>Протягом 5 робочих днів з дати замовлення</v>
      </c>
      <c r="H54" s="76"/>
      <c r="I54" s="76">
        <f t="shared" si="0"/>
        <v>0</v>
      </c>
    </row>
    <row r="55" spans="1:9" ht="78.75">
      <c r="A55" s="74">
        <f>'Запит на закупівлю'!A46</f>
        <v>31</v>
      </c>
      <c r="B55" s="74" t="str">
        <f>'Запит на закупівлю'!B46</f>
        <v>Пластилін супер легкий 12кол*12грам+стеки</v>
      </c>
      <c r="C55" s="74" t="str">
        <f>'Запит на закупівлю'!C46</f>
        <v>шт</v>
      </c>
      <c r="D55" s="74">
        <f>'Запит на закупівлю'!D46</f>
        <v>10</v>
      </c>
      <c r="E55" s="74" t="str">
        <f>'Запит на закупівлю'!E46</f>
        <v xml:space="preserve">Тип пластиліну/маси для ліплення-Застигаючий пластилін, Різні кольори,12 кольорів у наборі	
Упаковка Пакет 18*12*2
</v>
      </c>
      <c r="F55" s="102"/>
      <c r="G55" s="75" t="str">
        <f>'Запит на закупівлю'!F46</f>
        <v>Протягом 5 робочих днів з дати замовлення</v>
      </c>
      <c r="H55" s="76"/>
      <c r="I55" s="76">
        <f t="shared" si="0"/>
        <v>0</v>
      </c>
    </row>
    <row r="56" spans="1:9" ht="47.25">
      <c r="A56" s="74">
        <f>'Запит на закупівлю'!A47</f>
        <v>32</v>
      </c>
      <c r="B56" s="74" t="str">
        <f>'Запит на закупівлю'!B47</f>
        <v xml:space="preserve">Клей-олівець 9гр., </v>
      </c>
      <c r="C56" s="74" t="str">
        <f>'Запит на закупівлю'!C47</f>
        <v>шт</v>
      </c>
      <c r="D56" s="74">
        <f>'Запит на закупівлю'!D47</f>
        <v>5</v>
      </c>
      <c r="E56" s="74" t="str">
        <f>'Запит на закупівлю'!E47</f>
        <v>Клей-олівець  9 грам виготовлений на основі PVA. Склеює папір, фотографії, картон, текстиль.</v>
      </c>
      <c r="F56" s="102"/>
      <c r="G56" s="75" t="str">
        <f>'Запит на закупівлю'!F47</f>
        <v>Протягом 5 робочих днів з дати замовлення</v>
      </c>
      <c r="H56" s="76"/>
      <c r="I56" s="76">
        <f t="shared" si="0"/>
        <v>0</v>
      </c>
    </row>
    <row r="57" spans="1:9" ht="47.25">
      <c r="A57" s="74">
        <f>'Запит на закупівлю'!A48</f>
        <v>33</v>
      </c>
      <c r="B57" s="74" t="str">
        <f>'Запит на закупівлю'!B48</f>
        <v>Клей-олівець 36гр.,</v>
      </c>
      <c r="C57" s="74" t="str">
        <f>'Запит на закупівлю'!C48</f>
        <v>шт</v>
      </c>
      <c r="D57" s="74">
        <f>'Запит на закупівлю'!D48</f>
        <v>3</v>
      </c>
      <c r="E57" s="74" t="str">
        <f>'Запит на закупівлю'!E48</f>
        <v xml:space="preserve">Клей-олівець  36грам виготовлений на основі PVA. Склеює папір, фотографії, картон, текстиль. </v>
      </c>
      <c r="F57" s="102"/>
      <c r="G57" s="75" t="str">
        <f>'Запит на закупівлю'!F48</f>
        <v>Протягом 5 робочих днів з дати замовлення</v>
      </c>
      <c r="H57" s="76"/>
      <c r="I57" s="76">
        <f t="shared" si="0"/>
        <v>0</v>
      </c>
    </row>
    <row r="58" spans="1:9" ht="63">
      <c r="A58" s="74">
        <f>'Запит на закупівлю'!A49</f>
        <v>34</v>
      </c>
      <c r="B58" s="74" t="str">
        <f>'Запит на закупівлю'!B49</f>
        <v>Клей ПВА  100 мл з євроковпачком</v>
      </c>
      <c r="C58" s="74" t="str">
        <f>'Запит на закупівлю'!C49</f>
        <v>шт</v>
      </c>
      <c r="D58" s="74">
        <f>'Запит на закупівлю'!D49</f>
        <v>3</v>
      </c>
      <c r="E58" s="74" t="str">
        <f>'Запит на закупівлю'!E49</f>
        <v xml:space="preserve">Об'єм – 100 мл. Клей на водній основі PVA (полівінілацетат) для склеювання паперу, картону, фотографій. Пензлик надійно зафіксований на ковпачку. </v>
      </c>
      <c r="F58" s="102"/>
      <c r="G58" s="75" t="str">
        <f>'Запит на закупівлю'!F49</f>
        <v>Протягом 5 робочих днів з дати замовлення</v>
      </c>
      <c r="H58" s="76"/>
      <c r="I58" s="76">
        <f t="shared" si="0"/>
        <v>0</v>
      </c>
    </row>
    <row r="59" spans="1:9" ht="47.25">
      <c r="A59" s="74">
        <f>'Запит на закупівлю'!A50</f>
        <v>35</v>
      </c>
      <c r="B59" s="74" t="str">
        <f>'Запит на закупівлю'!B50</f>
        <v xml:space="preserve">Набір текстових маркерів 150 </v>
      </c>
      <c r="C59" s="74" t="str">
        <f>'Запит на закупівлю'!C50</f>
        <v>уп</v>
      </c>
      <c r="D59" s="74">
        <f>'Запит на закупівлю'!D50</f>
        <v>4</v>
      </c>
      <c r="E59" s="74" t="str">
        <f>'Запит на закупівлю'!E50</f>
        <v xml:space="preserve">Чорнило на водній основі, флуоресцентні. Кількість в упаковці-4 шт. Палітра: 4 кольори. Товщина лінії листа: 1-5 мм </v>
      </c>
      <c r="F59" s="102"/>
      <c r="G59" s="75" t="str">
        <f>'Запит на закупівлю'!F50</f>
        <v>Протягом 5 робочих днів з дати замовлення</v>
      </c>
      <c r="H59" s="76"/>
      <c r="I59" s="76">
        <f t="shared" si="0"/>
        <v>0</v>
      </c>
    </row>
    <row r="60" spans="1:9" ht="63">
      <c r="A60" s="74">
        <f>'Запит на закупівлю'!A51</f>
        <v>36</v>
      </c>
      <c r="B60" s="74" t="str">
        <f>'Запит на закупівлю'!B51</f>
        <v xml:space="preserve">Ножиці з гумовими вставками  </v>
      </c>
      <c r="C60" s="74" t="str">
        <f>'Запит на закупівлю'!C51</f>
        <v>шт</v>
      </c>
      <c r="D60" s="74">
        <f>'Запит на закупівлю'!D51</f>
        <v>5</v>
      </c>
      <c r="E60" s="74" t="str">
        <f>'Запит на закупівлю'!E51</f>
        <v xml:space="preserve">Ножиці офісні, довжина 14 см. Леза виготовлені зі сталі, поліровані під сатин. Ергономічні пластикові ручки з гумовими вставками. </v>
      </c>
      <c r="F60" s="102"/>
      <c r="G60" s="75" t="str">
        <f>'Запит на закупівлю'!F51</f>
        <v>Протягом 5 робочих днів з дати замовлення</v>
      </c>
      <c r="H60" s="76"/>
      <c r="I60" s="76">
        <f t="shared" si="0"/>
        <v>0</v>
      </c>
    </row>
    <row r="61" spans="1:9" ht="78.75">
      <c r="A61" s="74">
        <f>'Запит на закупівлю'!A52</f>
        <v>37</v>
      </c>
      <c r="B61" s="74" t="str">
        <f>'Запит на закупівлю'!B52</f>
        <v xml:space="preserve">Ножиці дитячі в чохлі 135 мм </v>
      </c>
      <c r="C61" s="74" t="str">
        <f>'Запит на закупівлю'!C52</f>
        <v>шт</v>
      </c>
      <c r="D61" s="74">
        <f>'Запит на закупівлю'!D52</f>
        <v>5</v>
      </c>
      <c r="E61" s="74" t="str">
        <f>'Запит на закупівлю'!E52</f>
        <v>Ножиці з лінійкою, у чохлі. Пластикові рукоятки у яскравих кольорах. Металеві леза з нержавіючої сталі з точним заточуванням  Пластиковий чохол для лез. Довжина 13,5 см.</v>
      </c>
      <c r="F61" s="102"/>
      <c r="G61" s="75" t="str">
        <f>'Запит на закупівлю'!F52</f>
        <v>Протягом 5 робочих днів з дати замовлення</v>
      </c>
      <c r="H61" s="76"/>
      <c r="I61" s="76">
        <f t="shared" si="0"/>
        <v>0</v>
      </c>
    </row>
    <row r="62" spans="1:9" ht="63">
      <c r="A62" s="74">
        <f>'Запит на закупівлю'!A53</f>
        <v>38</v>
      </c>
      <c r="B62" s="74" t="str">
        <f>'Запит на закупівлю'!B53</f>
        <v>Скотч пакувальний прозорий 48мм х 200м, Клейка стрічка пакувальна 200м.</v>
      </c>
      <c r="C62" s="74" t="str">
        <f>'Запит на закупівлю'!C53</f>
        <v>шт</v>
      </c>
      <c r="D62" s="74">
        <f>'Запит на закупівлю'!D53</f>
        <v>10</v>
      </c>
      <c r="E62" s="74" t="str">
        <f>'Запит на закупівлю'!E53</f>
        <v xml:space="preserve">Довжина рулону-200 мТовщина стрічки-40мкм Колір-прозорий,  Ширина стрічки-48 мм </v>
      </c>
      <c r="F62" s="102"/>
      <c r="G62" s="75" t="str">
        <f>'Запит на закупівлю'!F53</f>
        <v>Протягом 5 робочих днів з дати замовлення</v>
      </c>
      <c r="H62" s="76"/>
      <c r="I62" s="76">
        <f t="shared" si="0"/>
        <v>0</v>
      </c>
    </row>
    <row r="63" spans="1:9" ht="63">
      <c r="A63" s="74">
        <f>'Запит на закупівлю'!A54</f>
        <v>39</v>
      </c>
      <c r="B63" s="74" t="str">
        <f>'Запит на закупівлю'!B54</f>
        <v>Папка-планшет А4 з затиском</v>
      </c>
      <c r="C63" s="74" t="str">
        <f>'Запит на закупівлю'!C54</f>
        <v>шт</v>
      </c>
      <c r="D63" s="74">
        <f>'Запит на закупівлю'!D54</f>
        <v>3</v>
      </c>
      <c r="E63" s="74" t="str">
        <f>'Запит на закупівлю'!E54</f>
        <v>формат А4 матеріал - щільний картон, покритий захисною плівкою з PVC, горизонтальний металевий зубчастий зажим – кліп</v>
      </c>
      <c r="F63" s="102"/>
      <c r="G63" s="75" t="str">
        <f>'Запит на закупівлю'!F54</f>
        <v>Протягом 5 робочих днів з дати замовлення</v>
      </c>
      <c r="H63" s="76"/>
      <c r="I63" s="76">
        <f t="shared" si="0"/>
        <v>0</v>
      </c>
    </row>
    <row r="64" spans="1:9" ht="204.75">
      <c r="A64" s="74">
        <f>'Запит на закупівлю'!A55</f>
        <v>40</v>
      </c>
      <c r="B64" s="74" t="str">
        <f>'Запит на закупівлю'!B55</f>
        <v xml:space="preserve">Дерев’яний пазл рамка,вкладиш (фрукти,тварини, транспорт): 
</v>
      </c>
      <c r="C64" s="74" t="str">
        <f>'Запит на закупівлю'!C55</f>
        <v>шт</v>
      </c>
      <c r="D64" s="74">
        <f>'Запит на закупівлю'!D55</f>
        <v>4</v>
      </c>
      <c r="E64" s="74" t="str">
        <f>'Запит на закупівлю'!E55</f>
        <v>Дерев’яна рамка-вкладиш у форматі пазлів 2в1 призначена для дітей дошкільного віку та використовується для складання тематичних зображень із фігурних елементів.
Матеріал: дерево;
• Розмір: 22,5×18×1 см;
• Комплектація: дерев’яна рамка-вкладиш, фігурні елементи пазлів;
• Кількість видів: 8 видів (ціна за 1 шт);
• Функції: складання зображень, розвиток дрібної моторики, зорового сприйняття та логічного мислення;</v>
      </c>
      <c r="F64" s="102"/>
      <c r="G64" s="75" t="str">
        <f>'Запит на закупівлю'!F55</f>
        <v>Протягом 5 робочих днів з дати замовлення</v>
      </c>
      <c r="H64" s="76"/>
      <c r="I64" s="76">
        <f t="shared" si="0"/>
        <v>0</v>
      </c>
    </row>
    <row r="65" spans="1:9" ht="204.75">
      <c r="A65" s="74">
        <f>'Запит на закупівлю'!A56</f>
        <v>41</v>
      </c>
      <c r="B65" s="74" t="str">
        <f>'Запит на закупівлю'!B56</f>
        <v xml:space="preserve">Дерев’яний тетріс
</v>
      </c>
      <c r="C65" s="74" t="str">
        <f>'Запит на закупівлю'!C56</f>
        <v>шт</v>
      </c>
      <c r="D65" s="74">
        <f>'Запит на закупівлю'!D56</f>
        <v>3</v>
      </c>
      <c r="E65" s="74" t="str">
        <f>'Запит на закупівлю'!E56</f>
        <v>Розвивальна дерев’яна іграшка у форматі тетрісу призначена для складання різних композицій з набору фігурних елементів на плоскій основі. Пазл виконаний у вигляді прямокутної дошки з розміченим полем, у межах якого необхідно розмістити всі деталі без перекриттів і проміжків.
Тип іграшки: пазл дерев’яний тетріс;
• Матеріал: дерево;
• Розмір: 29×21 см;
• Тематика: тварини;
• Комплектація: дерев’яна основа, набір фігурних елементів</v>
      </c>
      <c r="F65" s="102"/>
      <c r="G65" s="75" t="str">
        <f>'Запит на закупівлю'!F56</f>
        <v>Протягом 5 робочих днів з дати замовлення</v>
      </c>
      <c r="H65" s="76"/>
      <c r="I65" s="76">
        <f t="shared" si="0"/>
        <v>0</v>
      </c>
    </row>
    <row r="66" spans="1:9" ht="189">
      <c r="A66" s="74">
        <f>'Запит на закупівлю'!A57</f>
        <v>42</v>
      </c>
      <c r="B66" s="74" t="str">
        <f>'Запит на закупівлю'!B57</f>
        <v xml:space="preserve">Дерев’яний сортер Пірамідка з картками
</v>
      </c>
      <c r="C66" s="74" t="str">
        <f>'Запит на закупівлю'!C57</f>
        <v>шт</v>
      </c>
      <c r="D66" s="74">
        <f>'Запит на закупівлю'!D57</f>
        <v>3</v>
      </c>
      <c r="E66" s="74" t="str">
        <f>'Запит на закупівлю'!E57</f>
        <v>У комплект входить 35 фігур і набір карток із завданнями, що допомагають складати комбінації за зразком. Іграшка виконана з дерева та має гладку поверхню без гострих країв.
• Матеріал: дерево;
• Тип: навчальна пірамідка;
• Комплектація: основа, 35 геометричних фігур, картки із завданнями;
• Функції: вивчення форм, кольорів і лічби;
• Розміри: 21×18,5 см;
• Розміри упаковки: 21×18,5×3 см</v>
      </c>
      <c r="F66" s="102"/>
      <c r="G66" s="75" t="str">
        <f>'Запит на закупівлю'!F57</f>
        <v>Протягом 5 робочих днів з дати замовлення</v>
      </c>
      <c r="H66" s="76"/>
      <c r="I66" s="76">
        <f t="shared" si="0"/>
        <v>0</v>
      </c>
    </row>
    <row r="67" spans="1:9" ht="157.5">
      <c r="A67" s="74">
        <f>'Запит на закупівлю'!A58</f>
        <v>43</v>
      </c>
      <c r="B67" s="74" t="str">
        <f>'Запит на закупівлю'!B58</f>
        <v xml:space="preserve">Мозайка для малюків з трафаретами
</v>
      </c>
      <c r="C67" s="74" t="str">
        <f>'Запит на закупівлю'!C58</f>
        <v>шт</v>
      </c>
      <c r="D67" s="74">
        <f>'Запит на закупівлю'!D58</f>
        <v>3</v>
      </c>
      <c r="E67" s="74" t="str">
        <f>'Запит на закупівлю'!E58</f>
        <v xml:space="preserve"> Набір складається з пластикової основи, великих кольорових фішок і набору трафаретів із готовими зразками.
Матеріал: пластик;
• Розмір: 37,5×29×5 см;
• Комплектація: ігрова основа, 36 фішок, 10 трафаретів;
• Функції: складання зображень за трафаретами, розвиток дрібної моторики та зорового сприйняття</v>
      </c>
      <c r="F67" s="102"/>
      <c r="G67" s="75" t="str">
        <f>'Запит на закупівлю'!F58</f>
        <v>Протягом 5 робочих днів з дати замовлення</v>
      </c>
      <c r="H67" s="76"/>
      <c r="I67" s="76">
        <f t="shared" si="0"/>
        <v>0</v>
      </c>
    </row>
    <row r="68" spans="1:9" ht="141.75">
      <c r="A68" s="74">
        <f>'Запит на закупівлю'!A59</f>
        <v>44</v>
      </c>
      <c r="B68" s="74" t="str">
        <f>'Запит на закупівлю'!B59</f>
        <v xml:space="preserve">Набір музичних інструментів
</v>
      </c>
      <c r="C68" s="74" t="str">
        <f>'Запит на закупівлю'!C59</f>
        <v>шт</v>
      </c>
      <c r="D68" s="74">
        <f>'Запит на закупівлю'!D59</f>
        <v>3</v>
      </c>
      <c r="E68" s="74" t="str">
        <f>'Запит на закупівлю'!E59</f>
        <v>Тип товару: набір музичних інструментів;
• Матеріал: пластик;
• Розмір барабана: 18 см;
• Комплектація: барабан, 2 палички, дудки, маракаси;
• Додатково: текстильний ремінець для барабана;
• Кількість видів: 2;
• Розміри упаковки: 27-30-9 см;</v>
      </c>
      <c r="F68" s="102"/>
      <c r="G68" s="75" t="str">
        <f>'Запит на закупівлю'!F59</f>
        <v>Протягом 5 робочих днів з дати замовлення</v>
      </c>
      <c r="H68" s="76"/>
      <c r="I68" s="76">
        <f t="shared" si="0"/>
        <v>0</v>
      </c>
    </row>
    <row r="69" spans="1:9" ht="204.75">
      <c r="A69" s="74">
        <f>'Запит на закупівлю'!A60</f>
        <v>45</v>
      </c>
      <c r="B69" s="74" t="str">
        <f>'Запит на закупівлю'!B60</f>
        <v xml:space="preserve">Пірамідка розвиваюча блоки з кульками 
</v>
      </c>
      <c r="C69" s="74" t="str">
        <f>'Запит на закупівлю'!C60</f>
        <v>шт</v>
      </c>
      <c r="D69" s="74">
        <f>'Запит на закупівлю'!D60</f>
        <v>4</v>
      </c>
      <c r="E69" s="74" t="str">
        <f>'Запит на закупівлю'!E60</f>
        <v xml:space="preserve"> Конструкція виробу складається з декількох блоків різної форми та кольору, які можна ставити один на один, формуючи вежу заввишки 25 см. Усередині прозорих секцій розташовані дрібні кульки, що створюють звук при русі та привертають увагу дитини.
Тип товару: пірамідка розвивальна;
• Матеріал: пластмаса;
• Висота/Розмір: 25 см;
• Розміри упаковки: 9×25,5×9 см;
• Комплектація: 5 блоків з кульками;
• Додатково: прозорі елементи з кульками, рельєфні поверхні, коробка Window Box.</v>
      </c>
      <c r="F69" s="102"/>
      <c r="G69" s="75" t="str">
        <f>'Запит на закупівлю'!F60</f>
        <v>Протягом 5 робочих днів з дати замовлення</v>
      </c>
      <c r="H69" s="76"/>
      <c r="I69" s="76">
        <f t="shared" si="0"/>
        <v>0</v>
      </c>
    </row>
    <row r="70" spans="1:9" ht="157.5">
      <c r="A70" s="74">
        <f>'Запит на закупівлю'!A61</f>
        <v>46</v>
      </c>
      <c r="B70" s="74" t="str">
        <f>'Запит на закупівлю'!B61</f>
        <v xml:space="preserve">Дерев’яна іграшка пірамідка ключ
</v>
      </c>
      <c r="C70" s="74" t="str">
        <f>'Запит на закупівлю'!C61</f>
        <v>шт</v>
      </c>
      <c r="D70" s="74">
        <f>'Запит на закупівлю'!D61</f>
        <v>3</v>
      </c>
      <c r="E70" s="74" t="str">
        <f>'Запит на закупівлю'!E61</f>
        <v>24 деталі: різнокольорові геометричні фігури (коло, квадрат, трикутник)
Механізм шестерень для додаткової взаємодії
Кожен стержень має перешкоди, що ускладнює завдання та робить гру цікавішою
Виготовлена з натурального дерева, покрита безпечною фарбою
Розміри:
Іграшка: 18×18×12 см</v>
      </c>
      <c r="F70" s="102"/>
      <c r="G70" s="75" t="str">
        <f>'Запит на закупівлю'!F61</f>
        <v>Протягом 5 робочих днів з дати замовлення</v>
      </c>
      <c r="H70" s="76"/>
      <c r="I70" s="76">
        <f t="shared" si="0"/>
        <v>0</v>
      </c>
    </row>
    <row r="71" spans="1:9" ht="94.5">
      <c r="A71" s="74">
        <f>'Запит на закупівлю'!A62</f>
        <v>47</v>
      </c>
      <c r="B71" s="74" t="str">
        <f>'Запит на закупівлю'!B62</f>
        <v xml:space="preserve">Іграшка брязкальце М’ячик </v>
      </c>
      <c r="C71" s="74" t="str">
        <f>'Запит на закупівлю'!C62</f>
        <v>шт</v>
      </c>
      <c r="D71" s="74">
        <f>'Запит на закупівлю'!D62</f>
        <v>5</v>
      </c>
      <c r="E71" s="74" t="str">
        <f>'Запит на закупівлю'!E62</f>
        <v>М'яка іграшка з кольорового велюру використовується для розвитку тактильних відчуттів у дитини.
Висота: 24 см.
Довжина: 14 см.
Ширина: 1 см.</v>
      </c>
      <c r="F71" s="102"/>
      <c r="G71" s="75" t="str">
        <f>'Запит на закупівлю'!F62</f>
        <v>Протягом 5 робочих днів з дати замовлення</v>
      </c>
      <c r="H71" s="76"/>
      <c r="I71" s="76">
        <f t="shared" si="0"/>
        <v>0</v>
      </c>
    </row>
    <row r="72" spans="1:9" ht="173.25">
      <c r="A72" s="74">
        <f>'Запит на закупівлю'!A63</f>
        <v>48</v>
      </c>
      <c r="B72" s="74" t="str">
        <f>'Запит на закупівлю'!B63</f>
        <v>М’яч масажний(жовтий, зелений, червоний)</v>
      </c>
      <c r="C72" s="74" t="str">
        <f>'Запит на закупівлю'!C63</f>
        <v>шт</v>
      </c>
      <c r="D72" s="74">
        <f>'Запит на закупівлю'!D63</f>
        <v>10</v>
      </c>
      <c r="E72" s="74" t="str">
        <f>'Запит на закупівлю'!E63</f>
        <v>Масажний м’яч призначений для рухливих ігор, вправ для моторики та сенсорної стимуляції. Конструкція має сферичну форму з еластичного матеріалу з рельєфною поверхнею у вигляді м’яких виступів.
• Тип товару: масажний м’яч;
• Матеріал: ПВХ;
• Розмір: 15 см (6 дюймів);
• Вага: 160-170 г;
• Кольори: мікс;</v>
      </c>
      <c r="F72" s="102"/>
      <c r="G72" s="75" t="str">
        <f>'Запит на закупівлю'!F63</f>
        <v>Протягом 5 робочих днів з дати замовлення</v>
      </c>
      <c r="H72" s="76"/>
      <c r="I72" s="76">
        <f t="shared" si="0"/>
        <v>0</v>
      </c>
    </row>
    <row r="73" spans="1:9" ht="220.5">
      <c r="A73" s="74">
        <f>'Запит на закупівлю'!A64</f>
        <v>49</v>
      </c>
      <c r="B73" s="74" t="str">
        <f>'Запит на закупівлю'!B64</f>
        <v>Сенсорна доріжка
Розміри: 200х40х4 см</v>
      </c>
      <c r="C73" s="74" t="str">
        <f>'Запит на закупівлю'!C64</f>
        <v>шт</v>
      </c>
      <c r="D73" s="74">
        <f>'Запит на закупівлю'!D64</f>
        <v>2</v>
      </c>
      <c r="E73" s="74" t="str">
        <f>'Запит на закупівлю'!E64</f>
        <v>Сенсорна доріжка
Розміри: 200х40х4 см
Колір: різнокольоровий 
Матеріал: ковролін, тканина, наповнювачі
Комплектація: килимок + 4 елементи
Сенсорна доріжка зацікавить для  вправ і зарядки. Комплектується 4 елементами, які заповнені різними фактурними матеріалами. Доріжка розвиває дітей тактильне сприйняття, знімає втому, стимулює весь організм, завдяки активній дії на нервові закінчення, а також попереджає профілактику плоскостопості.</v>
      </c>
      <c r="F73" s="102"/>
      <c r="G73" s="75" t="str">
        <f>'Запит на закупівлю'!F64</f>
        <v>Протягом 5 робочих днів з дати замовлення</v>
      </c>
      <c r="H73" s="76"/>
      <c r="I73" s="76">
        <f t="shared" si="0"/>
        <v>0</v>
      </c>
    </row>
    <row r="74" spans="1:9" ht="110.25">
      <c r="A74" s="74">
        <f>'Запит на закупівлю'!A65</f>
        <v>50</v>
      </c>
      <c r="B74" s="74" t="str">
        <f>'Запит на закупівлю'!B65</f>
        <v xml:space="preserve">Машинки 
Інерційні будівельні машинки. Різни
</v>
      </c>
      <c r="C74" s="74" t="str">
        <f>'Запит на закупівлю'!C65</f>
        <v>шт</v>
      </c>
      <c r="D74" s="74">
        <f>'Запит на закупівлю'!D65</f>
        <v>20</v>
      </c>
      <c r="E74" s="74" t="str">
        <f>'Запит на закупівлю'!E65</f>
        <v>Трактор може перевозити причіп з необхідними товарами, задня стінка на причепі відкидається.
Бульдозер має два ковша, які піднімаються вгору і опускаються.
Розмір 15 см.
6 шт. в дисплеї 34-24-8 см.</v>
      </c>
      <c r="F74" s="102"/>
      <c r="G74" s="75" t="str">
        <f>'Запит на закупівлю'!F65</f>
        <v>Протягом 5 робочих днів з дати замовлення</v>
      </c>
      <c r="H74" s="76"/>
      <c r="I74" s="76">
        <f t="shared" si="0"/>
        <v>0</v>
      </c>
    </row>
    <row r="75" spans="1:9" ht="31.5">
      <c r="A75" s="74">
        <f>'Запит на закупівлю'!A66</f>
        <v>51</v>
      </c>
      <c r="B75" s="74" t="str">
        <f>'Запит на закупівлю'!B66</f>
        <v xml:space="preserve">Гра головоломка 3 в 1 
</v>
      </c>
      <c r="C75" s="74" t="str">
        <f>'Запит на закупівлю'!C66</f>
        <v>шт</v>
      </c>
      <c r="D75" s="74">
        <f>'Запит на закупівлю'!D66</f>
        <v>3</v>
      </c>
      <c r="E75" s="74" t="str">
        <f>'Запит на закупівлю'!E66</f>
        <v>Матеріал Бук фарбований, розмір-26*15*7см</v>
      </c>
      <c r="F75" s="102"/>
      <c r="G75" s="75" t="str">
        <f>'Запит на закупівлю'!F66</f>
        <v>Протягом 5 робочих днів з дати замовлення</v>
      </c>
      <c r="H75" s="76"/>
      <c r="I75" s="76">
        <f t="shared" si="0"/>
        <v>0</v>
      </c>
    </row>
    <row r="76" spans="1:9" ht="126">
      <c r="A76" s="74">
        <f>'Запит на закупівлю'!A67</f>
        <v>52</v>
      </c>
      <c r="B76" s="74" t="str">
        <f>'Запит на закупівлю'!B67</f>
        <v>Брязкальце Логічна гусениця 25 см.</v>
      </c>
      <c r="C76" s="74" t="str">
        <f>'Запит на закупівлю'!C67</f>
        <v>шт</v>
      </c>
      <c r="D76" s="74">
        <f>'Запит на закупівлю'!D67</f>
        <v>5</v>
      </c>
      <c r="E76" s="74" t="str">
        <f>'Запит на закупівлю'!E67</f>
        <v>Забавна гусінь з веселою мордочкою складається з шести обертових незалежно один від одного секцій. На одній із секцій розташований перемикач, на інший - три м'яких еластичних еспандера. Якщо іграшку потрусити, вона загримить як брязкальце. Для діток від 0 до трьох років. У коробці 18-18-6 см.</v>
      </c>
      <c r="F76" s="102"/>
      <c r="G76" s="75" t="str">
        <f>'Запит на закупівлю'!F67</f>
        <v>Протягом 5 робочих днів з дати замовлення</v>
      </c>
      <c r="H76" s="76"/>
      <c r="I76" s="76">
        <f t="shared" si="0"/>
        <v>0</v>
      </c>
    </row>
    <row r="77" spans="1:9" ht="47.25">
      <c r="A77" s="74">
        <f>'Запит на закупівлю'!A68</f>
        <v>53</v>
      </c>
      <c r="B77" s="74" t="str">
        <f>'Запит на закупівлю'!B68</f>
        <v xml:space="preserve">Брязкальце Зайчик
</v>
      </c>
      <c r="C77" s="74" t="str">
        <f>'Запит на закупівлю'!C68</f>
        <v>шт</v>
      </c>
      <c r="D77" s="74">
        <f>'Запит на закупівлю'!D68</f>
        <v>10</v>
      </c>
      <c r="E77" s="74" t="str">
        <f>'Запит на закупівлю'!E68</f>
        <v>Матеріал пластик 10-16,5-5 см</v>
      </c>
      <c r="F77" s="102"/>
      <c r="G77" s="75" t="str">
        <f>'Запит на закупівлю'!F68</f>
        <v>Протягом 5 робочих днів з дати замовлення</v>
      </c>
      <c r="H77" s="76"/>
      <c r="I77" s="76">
        <f t="shared" si="0"/>
        <v>0</v>
      </c>
    </row>
    <row r="78" spans="1:9" ht="47.25">
      <c r="A78" s="74">
        <f>'Запит на закупівлю'!A69</f>
        <v>54</v>
      </c>
      <c r="B78" s="74" t="str">
        <f>'Запит на закупівлю'!B69</f>
        <v xml:space="preserve">Гра Будиночок-логіка
</v>
      </c>
      <c r="C78" s="74" t="str">
        <f>'Запит на закупівлю'!C69</f>
        <v>шт</v>
      </c>
      <c r="D78" s="74">
        <f>'Запит на закупівлю'!D69</f>
        <v>3</v>
      </c>
      <c r="E78" s="74" t="str">
        <f>'Запит на закупівлю'!E69</f>
        <v>Будиночок-логіка – 20 см.
Сортер, годинник, тріскачка, пищалка.
У коробці 21-20-19 см.</v>
      </c>
      <c r="F78" s="102"/>
      <c r="G78" s="75" t="str">
        <f>'Запит на закупівлю'!F69</f>
        <v>Протягом 5 робочих днів з дати замовлення</v>
      </c>
      <c r="H78" s="76"/>
      <c r="I78" s="76">
        <f t="shared" si="0"/>
        <v>0</v>
      </c>
    </row>
    <row r="79" spans="1:9" ht="204.75">
      <c r="A79" s="74">
        <f>'Запит на закупівлю'!A70</f>
        <v>55</v>
      </c>
      <c r="B79" s="74" t="str">
        <f>'Запит на закупівлю'!B70</f>
        <v xml:space="preserve">Іграшка розвиваюча Магічні фігурки 20 елементів 
</v>
      </c>
      <c r="C79" s="74" t="str">
        <f>'Запит на закупівлю'!C70</f>
        <v>шт</v>
      </c>
      <c r="D79" s="74">
        <f>'Запит на закупівлю'!D70</f>
        <v>3</v>
      </c>
      <c r="E79" s="74" t="str">
        <f>'Запит на закупівлю'!E70</f>
        <v>Іграшка розвиваюча "Магічні фігурки" 20 ел.
В набір входить 20 фішок:
5 червоних однієї форми (трикутник або коло або п'ятикутник або квадрат)
5 жовтих однієї форми (трикутник або коло або п'ятикутник або квадрат)
5 зелених однієї форми (трикутник або коло або п'ятикутник або квадрат)
5 синій однієї форми (трикутник або коло або п'ятикутник або квадрат)
Розмір фішки (різні фігурки рфзної форми) - 6,5-7,5 x 6,5 - 7,5 см
Пакування - сітка.</v>
      </c>
      <c r="F79" s="102"/>
      <c r="G79" s="75" t="str">
        <f>'Запит на закупівлю'!F70</f>
        <v>Протягом 5 робочих днів з дати замовлення</v>
      </c>
      <c r="H79" s="76"/>
      <c r="I79" s="76">
        <f t="shared" si="0"/>
        <v>0</v>
      </c>
    </row>
    <row r="80" spans="1:9" ht="63">
      <c r="A80" s="74">
        <f>'Запит на закупівлю'!A71</f>
        <v>56</v>
      </c>
      <c r="B80" s="74" t="str">
        <f>'Запит на закупівлю'!B71</f>
        <v>Книжка пищалка 22 см. Limo Toy HB 0016 ABC</v>
      </c>
      <c r="C80" s="74" t="str">
        <f>'Запит на закупівлю'!C71</f>
        <v>шт</v>
      </c>
      <c r="D80" s="74">
        <f>'Запит на закупівлю'!D71</f>
        <v>5</v>
      </c>
      <c r="E80" s="74" t="str">
        <f>'Запит на закупівлю'!E71</f>
        <v>Книжка пищалка 22 см.
Прорізувач.
3 види.
У кульці, 21-32-1,5см.</v>
      </c>
      <c r="F80" s="102"/>
      <c r="G80" s="75" t="str">
        <f>'Запит на закупівлю'!F71</f>
        <v>Протягом 5 робочих днів з дати замовлення</v>
      </c>
      <c r="H80" s="76"/>
      <c r="I80" s="76">
        <f t="shared" si="0"/>
        <v>0</v>
      </c>
    </row>
    <row r="81" spans="1:9" ht="78.75">
      <c r="A81" s="74">
        <f>'Запит на закупівлю'!A72</f>
        <v>57</v>
      </c>
      <c r="B81" s="74" t="str">
        <f>'Запит на закупівлю'!B72</f>
        <v xml:space="preserve">Книжка-шорстка. Limo Toy rat45
</v>
      </c>
      <c r="C81" s="74" t="str">
        <f>'Запит на закупівлю'!C72</f>
        <v>шт</v>
      </c>
      <c r="D81" s="74">
        <f>'Запит на закупівлю'!D72</f>
        <v>5</v>
      </c>
      <c r="E81" s="74" t="str">
        <f>'Запит на закупівлю'!E72</f>
        <v>М'яка книжка-шорстка.
12 см. з петелькою.
3 види: Цифри, літери, транспорт. Ціна за 1 вид.
Упаковка: у пакеті, 12-12-2см.</v>
      </c>
      <c r="F81" s="102"/>
      <c r="G81" s="75" t="str">
        <f>'Запит на закупівлю'!F72</f>
        <v>Протягом 5 робочих днів з дати замовлення</v>
      </c>
      <c r="H81" s="76"/>
      <c r="I81" s="76">
        <f t="shared" si="0"/>
        <v>0</v>
      </c>
    </row>
    <row r="82" spans="1:9" ht="204.75">
      <c r="A82" s="74">
        <f>'Запит на закупівлю'!A73</f>
        <v>58</v>
      </c>
      <c r="B82" s="74" t="str">
        <f>'Запит на закупівлю'!B73</f>
        <v xml:space="preserve">Набір подарунковий розвиваючий 3 елемента. 
</v>
      </c>
      <c r="C82" s="74" t="str">
        <f>'Запит на закупівлю'!C73</f>
        <v>шт</v>
      </c>
      <c r="D82" s="74">
        <f>'Запит на закупівлю'!D73</f>
        <v>5</v>
      </c>
      <c r="E82" s="74" t="str">
        <f>'Запит на закупівлю'!E73</f>
        <v>Три розвиваючі іграшки в одному комплекті. Кожна з них розвиває різні вміння дітей, які є надзвичайно важливими у віці 1-3 роки. До складу комплекту входить будиночок сортер, пірамідка і пазли-доміно.
Кубик-сортер складається з 6 різнокольорових стінок з отворами та фігурки, які підходять туди по формі - коло, трикутник, ромб, хрестик, п'ятикутник і зірочка. 
Іграшка для дітей від 1 року
Розмір 25*30*12
Вага нетто (кг)-0.775</v>
      </c>
      <c r="F82" s="102"/>
      <c r="G82" s="75" t="str">
        <f>'Запит на закупівлю'!F73</f>
        <v>Протягом 5 робочих днів з дати замовлення</v>
      </c>
      <c r="H82" s="76"/>
      <c r="I82" s="76">
        <f t="shared" si="0"/>
        <v>0</v>
      </c>
    </row>
    <row r="83" spans="1:9" ht="94.5">
      <c r="A83" s="74">
        <f>'Запит на закупівлю'!A74</f>
        <v>59</v>
      </c>
      <c r="B83" s="74" t="str">
        <f>'Запит на закупівлю'!B74</f>
        <v xml:space="preserve">Дерев'яна іграшка Центр розвиваючий Куб
</v>
      </c>
      <c r="C83" s="74" t="str">
        <f>'Запит на закупівлю'!C74</f>
        <v>шт</v>
      </c>
      <c r="D83" s="74">
        <f>'Запит на закупівлю'!D74</f>
        <v>4</v>
      </c>
      <c r="E83" s="74" t="str">
        <f>'Запит на закупівлю'!E74</f>
        <v>Дерев'яна іграшка центр розвиваючий Куб.
Розмір: 17-17-15 см.
Сортер, шестерні, цифри, годинник, рибалка/сад/город (магнитна, 1 вудка, гусениці, морква).
В коробці 18-18-16,5см.</v>
      </c>
      <c r="F83" s="102"/>
      <c r="G83" s="75" t="str">
        <f>'Запит на закупівлю'!F74</f>
        <v>Протягом 5 робочих днів з дати замовлення</v>
      </c>
      <c r="H83" s="76"/>
      <c r="I83" s="76">
        <f t="shared" si="0"/>
        <v>0</v>
      </c>
    </row>
    <row r="84" spans="1:9" ht="78.75">
      <c r="A84" s="74">
        <f>'Запит на закупівлю'!A75</f>
        <v>60</v>
      </c>
      <c r="B84" s="74" t="str">
        <f>'Запит на закупівлю'!B75</f>
        <v xml:space="preserve"> Фітжет куб(антистрес куб)
</v>
      </c>
      <c r="C84" s="74" t="str">
        <f>'Запит на закупівлю'!C75</f>
        <v>шт</v>
      </c>
      <c r="D84" s="74">
        <f>'Запит на закупівлю'!D75</f>
        <v>5</v>
      </c>
      <c r="E84" s="74" t="str">
        <f>'Запит на закупівлю'!E75</f>
        <v>Фіджет-додекаедр — антистрес-іграшка з 12 унікальними гранями для зняття напруги, фокусування та розвитку тактильних відчуттів</v>
      </c>
      <c r="F84" s="102"/>
      <c r="G84" s="75" t="str">
        <f>'Запит на закупівлю'!F75</f>
        <v>Протягом 5 робочих днів з дати замовлення</v>
      </c>
      <c r="H84" s="76"/>
      <c r="I84" s="76">
        <f t="shared" si="0"/>
        <v>0</v>
      </c>
    </row>
    <row r="85" spans="1:9" ht="173.25">
      <c r="A85" s="74">
        <f>'Запит на закупівлю'!A76</f>
        <v>61</v>
      </c>
      <c r="B85" s="74" t="str">
        <f>'Запит на закупівлю'!B76</f>
        <v xml:space="preserve">Кільця масажерні набір з 10 шт
</v>
      </c>
      <c r="C85" s="74" t="str">
        <f>'Запит на закупівлю'!C76</f>
        <v>шт</v>
      </c>
      <c r="D85" s="74">
        <f>'Запит на закупівлю'!D76</f>
        <v>5</v>
      </c>
      <c r="E85" s="74" t="str">
        <f>'Запит на закупівлю'!E76</f>
        <v>Набір з 10 кілець-масажерів.
Тип: Антистресс-іграшка, масажер для пальців
Кількість у наборі: 10 кілець
Матеріал: Безпечний силікон/пластик
Дизайн: Рельєфна шипувата поверхня
Призначення: Зняття стресу, акупунктурний масаж, сенсорна стимуляція
Кольори в наборі: Різнокольорові (мікс)
Розмір: Універсальний (регулюється під палець)</v>
      </c>
      <c r="F85" s="102"/>
      <c r="G85" s="75" t="str">
        <f>'Запит на закупівлю'!F76</f>
        <v>Протягом 5 робочих днів з дати замовлення</v>
      </c>
      <c r="H85" s="76"/>
      <c r="I85" s="76">
        <f t="shared" si="0"/>
        <v>0</v>
      </c>
    </row>
    <row r="86" spans="1:9" ht="110.25">
      <c r="A86" s="74">
        <f>'Запит на закупівлю'!A77</f>
        <v>62</v>
      </c>
      <c r="B86" s="74" t="str">
        <f>'Запит на закупівлю'!B77</f>
        <v xml:space="preserve"> Сенсорні камінці
</v>
      </c>
      <c r="C86" s="74" t="str">
        <f>'Запит на закупівлю'!C77</f>
        <v>шт</v>
      </c>
      <c r="D86" s="74">
        <f>'Запит на закупівлю'!D77</f>
        <v>3</v>
      </c>
      <c r="E86" s="74" t="str">
        <f>'Запит на закупівлю'!E77</f>
        <v>Сенсорні камені - це невеликі антистрес-іграшки з приємною текстурою, розроблені для дітей з аутизмом, СДВГ, а також для дорослих, які стикаються з труднощами концентрації чи підвищеним рівнем тривожності.
Матеріал (гума/силікон)</v>
      </c>
      <c r="F86" s="102"/>
      <c r="G86" s="75" t="str">
        <f>'Запит на закупівлю'!F77</f>
        <v>Протягом 5 робочих днів з дати замовлення</v>
      </c>
      <c r="H86" s="76"/>
      <c r="I86" s="76">
        <f t="shared" si="0"/>
        <v>0</v>
      </c>
    </row>
    <row r="87" spans="1:9" ht="283.5">
      <c r="A87" s="74">
        <f>'Запит на закупівлю'!A78</f>
        <v>63</v>
      </c>
      <c r="B87" s="74" t="str">
        <f>'Запит на закупівлю'!B78</f>
        <v xml:space="preserve">Антистрес тактильні браслети
</v>
      </c>
      <c r="C87" s="74" t="str">
        <f>'Запит на закупівлю'!C78</f>
        <v>шт</v>
      </c>
      <c r="D87" s="74">
        <f>'Запит на закупівлю'!D78</f>
        <v>5</v>
      </c>
      <c r="E87" s="74" t="str">
        <f>'Запит на закупівлю'!E78</f>
        <v>Антистрес-браслети «Текстура» — це набір силіконових сенсорних браслетів з різною поверхнею, розроблених для заспокоєння, зниження тривожності та розвитку тактильного сприйняття. Вони ідеальні як для дітей, так і для дорослих, хто шукає компактний засіб для саморегуляції та релаксу.Основні характеристики
Матеріал: харчовий силікон
Кількість у наборі: 6 штук
Форма / текстура: різні рельєфи — фактури, шорсткості, точки
Розміри браслетів: варіанти 61×45 мм
Колір: яскравий Антистрес тактильні браслети
Особливості: гнучкі, м’які, прості у стисканні та обмацуванні; безпечні краї, безпечні матеріали</v>
      </c>
      <c r="F87" s="102"/>
      <c r="G87" s="75" t="str">
        <f>'Запит на закупівлю'!F78</f>
        <v>Протягом 5 робочих днів з дати замовлення</v>
      </c>
      <c r="H87" s="76"/>
      <c r="I87" s="76">
        <f t="shared" si="0"/>
        <v>0</v>
      </c>
    </row>
    <row r="88" spans="1:9" ht="22.9">
      <c r="A88" s="31"/>
      <c r="B88" s="150" t="s">
        <v>71</v>
      </c>
      <c r="C88" s="151"/>
      <c r="D88" s="151"/>
      <c r="E88" s="151"/>
      <c r="F88" s="151"/>
      <c r="G88" s="151"/>
      <c r="H88" s="152"/>
      <c r="I88" s="76">
        <f>SUM(I25:I87)</f>
        <v>0</v>
      </c>
    </row>
    <row r="89" spans="1:9">
      <c r="A89" s="84" t="s">
        <v>17</v>
      </c>
      <c r="B89" s="50"/>
      <c r="C89" s="50"/>
      <c r="D89" s="50"/>
      <c r="E89" s="50"/>
      <c r="F89" s="50"/>
      <c r="G89" s="50"/>
      <c r="H89" s="53"/>
      <c r="I89" s="53"/>
    </row>
    <row r="90" spans="1:9">
      <c r="A90" s="50"/>
      <c r="B90" s="50"/>
      <c r="C90" s="50"/>
      <c r="D90" s="50"/>
      <c r="E90" s="50"/>
      <c r="F90" s="50"/>
      <c r="G90" s="50"/>
      <c r="H90" s="53"/>
      <c r="I90" s="53"/>
    </row>
    <row r="91" spans="1:9">
      <c r="B91" s="50"/>
      <c r="C91" s="50"/>
      <c r="D91" s="50"/>
      <c r="E91" s="50"/>
      <c r="F91" s="50"/>
      <c r="G91" s="50"/>
      <c r="H91" s="53"/>
      <c r="I91" s="53"/>
    </row>
    <row r="92" spans="1:9">
      <c r="A92" s="54"/>
      <c r="B92" s="54"/>
      <c r="C92" s="54"/>
      <c r="D92" s="54"/>
      <c r="E92" s="54"/>
      <c r="F92" s="54"/>
      <c r="G92" s="54"/>
    </row>
    <row r="93" spans="1:9" ht="47.25">
      <c r="A93" s="55">
        <v>1</v>
      </c>
      <c r="B93" s="56" t="s">
        <v>72</v>
      </c>
      <c r="C93" s="56"/>
      <c r="D93" s="56"/>
      <c r="E93" s="56"/>
      <c r="F93" s="56"/>
      <c r="G93" s="57" t="s">
        <v>20</v>
      </c>
      <c r="H93" s="58" t="s">
        <v>73</v>
      </c>
    </row>
    <row r="94" spans="1:9" ht="31.5">
      <c r="A94" s="31">
        <f>'Запит на закупівлю'!A92</f>
        <v>1</v>
      </c>
      <c r="B94" s="122" t="str">
        <f>'Запит на закупівлю'!B92:E92</f>
        <v>Наявність інтернет – сторінки (якщо є)</v>
      </c>
      <c r="C94" s="123"/>
      <c r="D94" s="123"/>
      <c r="E94" s="124"/>
      <c r="F94" s="90"/>
      <c r="G94" s="86" t="str">
        <f>'Запит на закупівлю'!F92</f>
        <v>має бути надана адреса інтернет сайту</v>
      </c>
      <c r="H94" s="76"/>
    </row>
    <row r="95" spans="1:9" ht="31.5">
      <c r="A95" s="31">
        <f>'Запит на закупівлю'!A93</f>
        <v>2</v>
      </c>
      <c r="B95" s="122" t="str">
        <f>'Запит на закупівлю'!B93:E93</f>
        <v>Призначення одного менеджера по роботі із замовником</v>
      </c>
      <c r="C95" s="123"/>
      <c r="D95" s="123"/>
      <c r="E95" s="124"/>
      <c r="F95" s="90"/>
      <c r="G95" s="86" t="str">
        <f>'Запит на закупівлю'!F93</f>
        <v>має бути зазначено ПІБ менеджера</v>
      </c>
      <c r="H95" s="76"/>
    </row>
    <row r="96" spans="1:9" ht="31.5">
      <c r="A96" s="31" t="str">
        <f>'Запит на закупівлю'!A94</f>
        <v>3</v>
      </c>
      <c r="B96" s="122" t="str">
        <f>'Запит на закупівлю'!B94:E94</f>
        <v xml:space="preserve">Комерційні пропозиції приймаються без ПДВ. </v>
      </c>
      <c r="C96" s="123"/>
      <c r="D96" s="123"/>
      <c r="E96" s="124"/>
      <c r="F96" s="90"/>
      <c r="G96" s="86" t="str">
        <f>'Запит на закупівлю'!F94</f>
        <v>Комерційна пропозиція</v>
      </c>
      <c r="H96" s="76"/>
    </row>
    <row r="97" spans="1:8" ht="78.75">
      <c r="A97" s="31" t="str">
        <f>'Запит на закупівлю'!A95</f>
        <v>4</v>
      </c>
      <c r="B97" s="122" t="str">
        <f>'Запит на закупівлю'!B95:E95</f>
        <v>Право на здійснення підприємницької діяльності</v>
      </c>
      <c r="C97" s="123"/>
      <c r="D97" s="123"/>
      <c r="E97" s="124"/>
      <c r="F97" s="90"/>
      <c r="G97" s="86" t="str">
        <f>'Запит на закупівлю'!F95</f>
        <v>Повний пакет документів, які підтверджують правовий статус постачальника</v>
      </c>
      <c r="H97" s="76"/>
    </row>
    <row r="98" spans="1:8" ht="31.5">
      <c r="A98" s="31" t="str">
        <f>'Запит на закупівлю'!A96</f>
        <v>5</v>
      </c>
      <c r="B98" s="122" t="str">
        <f>'Запит на закупівлю'!B96:E96</f>
        <v>Разом з передбаченим пакетом документів надавати заповнену форму пропозиції в електронному форматі excel.</v>
      </c>
      <c r="C98" s="123"/>
      <c r="D98" s="123"/>
      <c r="E98" s="124"/>
      <c r="F98" s="90"/>
      <c r="G98" s="86" t="str">
        <f>'Запит на закупівлю'!F96</f>
        <v>Комерційна пропозиція (excel)</v>
      </c>
      <c r="H98" s="76"/>
    </row>
    <row r="99" spans="1:8">
      <c r="A99" s="47" t="s">
        <v>74</v>
      </c>
      <c r="B99" s="59"/>
      <c r="C99" s="59"/>
      <c r="D99" s="60"/>
      <c r="E99" s="60"/>
      <c r="F99" s="60"/>
      <c r="G99" s="60"/>
    </row>
    <row r="100" spans="1:8">
      <c r="A100" s="61"/>
      <c r="B100" s="59"/>
      <c r="C100" s="59"/>
      <c r="D100" s="60"/>
      <c r="E100" s="60"/>
      <c r="F100" s="60"/>
      <c r="G100" s="60"/>
    </row>
    <row r="101" spans="1:8" ht="47.25">
      <c r="A101" s="160" t="s">
        <v>75</v>
      </c>
      <c r="B101" s="161"/>
      <c r="C101" s="161"/>
      <c r="D101" s="161"/>
      <c r="E101" s="161"/>
      <c r="F101" s="161"/>
      <c r="G101" s="162"/>
      <c r="H101" s="62" t="s">
        <v>73</v>
      </c>
    </row>
    <row r="102" spans="1:8" ht="31.5">
      <c r="A102" s="31">
        <f>'Запит на закупівлю'!A99</f>
        <v>1</v>
      </c>
      <c r="B102" s="77" t="str">
        <f>'Запит на закупівлю'!B99</f>
        <v>Загальний термін договору:</v>
      </c>
      <c r="C102" s="157" t="str">
        <f>'Запит на закупівлю'!C99:F99</f>
        <v>31 грудня 2026 року</v>
      </c>
      <c r="D102" s="158"/>
      <c r="E102" s="158"/>
      <c r="F102" s="158"/>
      <c r="G102" s="159"/>
      <c r="H102" s="76"/>
    </row>
    <row r="103" spans="1:8">
      <c r="A103" s="31">
        <f>'Запит на закупівлю'!A100</f>
        <v>2</v>
      </c>
      <c r="B103" s="77" t="str">
        <f>'Запит на закупівлю'!B100</f>
        <v>Умови оплати:</v>
      </c>
      <c r="C103" s="157" t="str">
        <f>'Запит на закупівлю'!C100:F100</f>
        <v>після отримання Товару</v>
      </c>
      <c r="D103" s="158"/>
      <c r="E103" s="158"/>
      <c r="F103" s="158"/>
      <c r="G103" s="159"/>
      <c r="H103" s="76"/>
    </row>
    <row r="104" spans="1:8">
      <c r="A104" s="31">
        <f>'Запит на закупівлю'!A101</f>
        <v>3</v>
      </c>
      <c r="B104" s="77" t="str">
        <f>'Запит на закупівлю'!B101</f>
        <v>Розрахунок:</v>
      </c>
      <c r="C104" s="157" t="str">
        <f>'Запит на закупівлю'!C101:F101</f>
        <v>безготівковий разрахунок</v>
      </c>
      <c r="D104" s="158"/>
      <c r="E104" s="158"/>
      <c r="F104" s="158"/>
      <c r="G104" s="159"/>
      <c r="H104" s="76"/>
    </row>
    <row r="105" spans="1:8" ht="63">
      <c r="A105" s="31">
        <f>'Запит на закупівлю'!A102</f>
        <v>4</v>
      </c>
      <c r="B105" s="77" t="str">
        <f>'Запит на закупівлю'!B102</f>
        <v>Умови постачання товарів, надання послуг або виконання робіт:</v>
      </c>
      <c r="C105" s="157" t="str">
        <f>'Запит на закупівлю'!C102:F102</f>
        <v>п'ять днів після плати</v>
      </c>
      <c r="D105" s="158"/>
      <c r="E105" s="158"/>
      <c r="F105" s="158"/>
      <c r="G105" s="159"/>
      <c r="H105" s="76"/>
    </row>
    <row r="106" spans="1:8" ht="31.5">
      <c r="A106" s="31">
        <f>'Запит на закупівлю'!A103</f>
        <v>5</v>
      </c>
      <c r="B106" s="77" t="str">
        <f>'Запит на закупівлю'!B103</f>
        <v>Можливість поставки товару частинами:</v>
      </c>
      <c r="C106" s="157" t="str">
        <f>'Запит на закупівлю'!C103:F103</f>
        <v>за згодою сторін</v>
      </c>
      <c r="D106" s="158"/>
      <c r="E106" s="158"/>
      <c r="F106" s="158"/>
      <c r="G106" s="159"/>
      <c r="H106" s="76"/>
    </row>
    <row r="107" spans="1:8">
      <c r="A107" s="31">
        <f>'Запит на закупівлю'!A104</f>
        <v>6</v>
      </c>
      <c r="B107" s="77" t="str">
        <f>'Запит на закупівлю'!B104</f>
        <v>Гарантія:</v>
      </c>
      <c r="C107" s="157" t="str">
        <f>'Запит на закупівлю'!C104:F104</f>
        <v>учасник гарантує усунення виявлених дефектів/недоліків або заміну бракованого товару власним коштом</v>
      </c>
      <c r="D107" s="158"/>
      <c r="E107" s="158"/>
      <c r="F107" s="158"/>
      <c r="G107" s="159"/>
      <c r="H107" s="76"/>
    </row>
    <row r="108" spans="1:8">
      <c r="A108" s="31" t="str">
        <f>'Запит на закупівлю'!A105</f>
        <v>7</v>
      </c>
      <c r="B108" s="77" t="str">
        <f>'Запит на закупівлю'!B105</f>
        <v>Звільнення від ПДВ:</v>
      </c>
      <c r="C108" s="157" t="str">
        <f>'Запит на закупівлю'!C105:F105</f>
        <v>товари можуть поставлятися без ПДВ</v>
      </c>
      <c r="D108" s="158"/>
      <c r="E108" s="158"/>
      <c r="F108" s="158"/>
      <c r="G108" s="159"/>
      <c r="H108" s="76"/>
    </row>
    <row r="109" spans="1:8">
      <c r="A109" s="31" t="str">
        <f>'Запит на закупівлю'!A106</f>
        <v>8</v>
      </c>
      <c r="B109" s="77" t="str">
        <f>'Запит на закупівлю'!B106</f>
        <v>Інші умови:</v>
      </c>
      <c r="C109" s="168" t="str">
        <f>'Запит на закупівлю'!C106:F106</f>
        <v>Якщо число потенційних постачальників менше ніж 2 (два), дана закупівля може бути переоголошена. Організація залишає за собою право в момент визначення переможця тендеру рекомендувати переможцю збільшити або зменшити на 15% обсяг товару з відповідною зміною ціни або інших умов тендерної пропозиції. Організація залишає за собою право відмінити закупівлю без будь яких зобов’язань.</v>
      </c>
      <c r="D109" s="169"/>
      <c r="E109" s="169"/>
      <c r="F109" s="169"/>
      <c r="G109" s="170"/>
      <c r="H109" s="76"/>
    </row>
    <row r="110" spans="1:8">
      <c r="A110" s="63"/>
      <c r="B110" s="63"/>
      <c r="C110" s="64"/>
      <c r="D110" s="64"/>
      <c r="E110" s="64"/>
      <c r="F110" s="64"/>
      <c r="G110" s="64"/>
    </row>
    <row r="111" spans="1:8">
      <c r="A111" s="65" t="str">
        <f>'Запит на закупівлю'!A107</f>
        <v>Документи, що мають бути надані разом із ціновою пропозицією, в т.ч. документи, що підтверджують відповідність вимогам</v>
      </c>
      <c r="B111" s="65"/>
      <c r="C111" s="65"/>
      <c r="D111" s="65"/>
      <c r="E111" s="65"/>
      <c r="F111" s="65"/>
      <c r="G111" s="65"/>
    </row>
    <row r="112" spans="1:8" ht="78.75">
      <c r="A112" s="164" t="s">
        <v>76</v>
      </c>
      <c r="B112" s="165"/>
      <c r="C112" s="165"/>
      <c r="D112" s="165"/>
      <c r="E112" s="165"/>
      <c r="F112" s="165"/>
      <c r="G112" s="166"/>
      <c r="H112" s="85" t="s">
        <v>77</v>
      </c>
    </row>
    <row r="113" spans="1:9">
      <c r="A113" s="82">
        <f>'Запит на закупівлю'!A108</f>
        <v>1</v>
      </c>
      <c r="B113" s="168" t="str">
        <f>'Запит на закупівлю'!B108:F108</f>
        <v>Підприємства (ТОВ, ВАТ, ЗАТ, Приватні підприємства тощо) копії свідоцтва про державну реєстрацію юридичної особи (для зареєстрованих до 07.05.2011 року, якщо їм не було видано виписку) або Виписка з Єдиного державного реєстру юридичних осіб та фізичних осіб-підприємців та ліцензії (якщо вид діяльності ліцензується). Для фізичних осіб-підприємців (ФОП) на єдиному податку – копія свідоцтва про державну реєстрацію (для зареєстрованих до 07.05.2011 року, якщо їм не було видану Виписку) або Виписка з Єдиного державного реєстру юридичних осіб, фізичних осіб-підприємців та громадських формувань та копію діючої ліцензії (якщо вид діяльності ліцензується); Для фізичних осіб- підприємців (ФОП) на загальній системі оподаткування – копії свідоцтва про державну реєстрацію (для зареєстрованих до 07.05.2011 року, якщо їм не було видано Виписку) або Виписка з Єдиного державного реєстру юридичних осіб, фізичних осіб-підприємців та громадських формувань та ліцензії (якщо вид діяльності ліцензується).</v>
      </c>
      <c r="C113" s="169"/>
      <c r="D113" s="169"/>
      <c r="E113" s="169"/>
      <c r="F113" s="169"/>
      <c r="G113" s="170"/>
      <c r="H113" s="76"/>
    </row>
    <row r="114" spans="1:9">
      <c r="A114" s="82">
        <f>'Запит на закупівлю'!A109</f>
        <v>2</v>
      </c>
      <c r="B114" s="168" t="str">
        <f>'Запит на закупівлю'!B109:F109</f>
        <v>Всі копії будь-яких документів, що включаються в тендерну пропозицію, мають бути обов’язково завіреними підписом учасника, а якщо учасником є юридична особа, то печаткою та підписом уповноваженої особи. До тендерної пропозиції повинні додаватись документи, які посвідчують право такої уповноваженої особи підписувати тендерну пропозицію (наказ про призначення керівника або довіреність).</v>
      </c>
      <c r="C114" s="169"/>
      <c r="D114" s="169"/>
      <c r="E114" s="169"/>
      <c r="F114" s="169"/>
      <c r="G114" s="170"/>
      <c r="H114" s="76"/>
    </row>
    <row r="115" spans="1:9">
      <c r="A115" s="47" t="s">
        <v>78</v>
      </c>
      <c r="B115" s="66"/>
      <c r="C115" s="66"/>
      <c r="D115" s="66"/>
      <c r="E115" s="66"/>
      <c r="F115" s="66"/>
      <c r="G115" s="66"/>
    </row>
    <row r="118" spans="1:9">
      <c r="A118" s="171" t="s">
        <v>79</v>
      </c>
      <c r="B118" s="171"/>
      <c r="C118" s="171"/>
      <c r="D118" s="171"/>
      <c r="E118" s="171"/>
      <c r="F118" s="171"/>
      <c r="G118" s="171"/>
      <c r="H118" s="171"/>
      <c r="I118" s="171"/>
    </row>
    <row r="119" spans="1:9">
      <c r="A119" s="163" t="s">
        <v>80</v>
      </c>
      <c r="B119" s="163"/>
      <c r="C119" s="163"/>
      <c r="D119" s="163"/>
      <c r="E119" s="163"/>
      <c r="F119" s="163"/>
      <c r="G119" s="163"/>
      <c r="H119" s="163"/>
      <c r="I119" s="163"/>
    </row>
    <row r="120" spans="1:9">
      <c r="A120" s="163" t="s">
        <v>81</v>
      </c>
      <c r="B120" s="163"/>
      <c r="C120" s="163"/>
      <c r="D120" s="163"/>
      <c r="E120" s="163"/>
      <c r="F120" s="163"/>
      <c r="G120" s="163"/>
      <c r="H120" s="163"/>
      <c r="I120" s="163"/>
    </row>
    <row r="121" spans="1:9">
      <c r="A121" s="163" t="s">
        <v>82</v>
      </c>
      <c r="B121" s="163"/>
      <c r="C121" s="163"/>
      <c r="D121" s="163"/>
      <c r="E121" s="163"/>
      <c r="F121" s="163"/>
      <c r="G121" s="163"/>
      <c r="H121" s="163"/>
      <c r="I121" s="163"/>
    </row>
    <row r="122" spans="1:9">
      <c r="A122" s="163" t="s">
        <v>83</v>
      </c>
      <c r="B122" s="163"/>
      <c r="C122" s="163"/>
      <c r="D122" s="163"/>
      <c r="E122" s="163"/>
      <c r="F122" s="163"/>
      <c r="G122" s="163"/>
      <c r="H122" s="163"/>
      <c r="I122" s="163"/>
    </row>
    <row r="123" spans="1:9">
      <c r="A123" s="163"/>
      <c r="B123" s="163"/>
      <c r="C123" s="163"/>
      <c r="D123" s="163"/>
      <c r="E123" s="163"/>
      <c r="F123" s="163"/>
      <c r="G123" s="163"/>
      <c r="H123" s="163"/>
      <c r="I123" s="163"/>
    </row>
    <row r="124" spans="1:9">
      <c r="A124" s="171" t="s">
        <v>84</v>
      </c>
      <c r="B124" s="171"/>
      <c r="C124" s="171"/>
      <c r="D124" s="171"/>
      <c r="E124" s="171"/>
      <c r="F124" s="171"/>
      <c r="G124" s="171"/>
      <c r="H124" s="171"/>
      <c r="I124" s="171"/>
    </row>
    <row r="125" spans="1:9">
      <c r="A125" s="163" t="s">
        <v>85</v>
      </c>
      <c r="B125" s="163"/>
      <c r="C125" s="163"/>
      <c r="D125" s="163"/>
      <c r="E125" s="163"/>
      <c r="F125" s="163"/>
      <c r="G125" s="163"/>
      <c r="H125" s="163"/>
      <c r="I125" s="163"/>
    </row>
    <row r="126" spans="1:9">
      <c r="A126" s="163" t="s">
        <v>86</v>
      </c>
      <c r="B126" s="163"/>
      <c r="C126" s="163"/>
      <c r="D126" s="163"/>
      <c r="E126" s="163"/>
      <c r="F126" s="163"/>
      <c r="G126" s="163"/>
      <c r="H126" s="163"/>
      <c r="I126" s="163"/>
    </row>
    <row r="127" spans="1:9">
      <c r="A127" s="163" t="s">
        <v>87</v>
      </c>
      <c r="B127" s="163"/>
      <c r="C127" s="163"/>
      <c r="D127" s="163"/>
      <c r="E127" s="163"/>
      <c r="F127" s="163"/>
      <c r="G127" s="163"/>
      <c r="H127" s="163"/>
      <c r="I127" s="163"/>
    </row>
    <row r="128" spans="1:9">
      <c r="A128" s="163" t="s">
        <v>88</v>
      </c>
      <c r="B128" s="163"/>
      <c r="C128" s="163"/>
      <c r="D128" s="163"/>
      <c r="E128" s="163"/>
      <c r="F128" s="163"/>
      <c r="G128" s="163"/>
      <c r="H128" s="163"/>
      <c r="I128" s="163"/>
    </row>
    <row r="129" spans="1:9">
      <c r="A129" s="163" t="s">
        <v>96</v>
      </c>
      <c r="B129" s="163"/>
      <c r="C129" s="163"/>
      <c r="D129" s="163"/>
      <c r="E129" s="163"/>
      <c r="F129" s="163"/>
      <c r="G129" s="163"/>
      <c r="H129" s="163"/>
      <c r="I129" s="163"/>
    </row>
    <row r="130" spans="1:9">
      <c r="A130" s="163" t="s">
        <v>97</v>
      </c>
      <c r="B130" s="163"/>
      <c r="C130" s="163"/>
      <c r="D130" s="163"/>
      <c r="E130" s="163"/>
      <c r="F130" s="163"/>
      <c r="G130" s="163"/>
      <c r="H130" s="163"/>
      <c r="I130" s="163"/>
    </row>
    <row r="131" spans="1:9">
      <c r="A131" s="163"/>
      <c r="B131" s="163"/>
      <c r="C131" s="163"/>
      <c r="D131" s="163"/>
      <c r="E131" s="163"/>
      <c r="F131" s="163"/>
      <c r="G131" s="163"/>
      <c r="H131" s="163"/>
      <c r="I131" s="163"/>
    </row>
    <row r="132" spans="1:9">
      <c r="A132" s="167" t="s">
        <v>89</v>
      </c>
      <c r="B132" s="167"/>
      <c r="C132" s="167"/>
      <c r="D132" s="167"/>
      <c r="E132" s="167"/>
      <c r="F132" s="167"/>
      <c r="G132" s="167"/>
      <c r="H132" s="167"/>
      <c r="I132" s="167"/>
    </row>
    <row r="133" spans="1:9">
      <c r="A133" s="163"/>
      <c r="B133" s="163"/>
      <c r="C133" s="163"/>
      <c r="D133" s="163"/>
      <c r="E133" s="163"/>
      <c r="F133" s="163"/>
      <c r="G133" s="163"/>
      <c r="H133" s="163"/>
      <c r="I133" s="163"/>
    </row>
    <row r="134" spans="1:9">
      <c r="A134" s="163"/>
      <c r="B134" s="163"/>
      <c r="C134" s="163"/>
      <c r="D134" s="163"/>
      <c r="E134" s="163"/>
      <c r="F134" s="163"/>
      <c r="G134" s="163"/>
      <c r="H134" s="163"/>
      <c r="I134" s="163"/>
    </row>
    <row r="135" spans="1:9">
      <c r="A135" s="163"/>
      <c r="B135" s="163"/>
      <c r="C135" s="163"/>
      <c r="D135" s="163"/>
      <c r="E135" s="163"/>
      <c r="F135" s="163"/>
      <c r="G135" s="163"/>
      <c r="H135" s="163"/>
      <c r="I135" s="163"/>
    </row>
    <row r="136" spans="1:9">
      <c r="A136" s="163" t="s">
        <v>90</v>
      </c>
      <c r="B136" s="163"/>
      <c r="C136" s="163"/>
      <c r="D136" s="163"/>
      <c r="E136" s="163"/>
      <c r="F136" s="163"/>
      <c r="G136" s="163"/>
      <c r="H136" s="163"/>
      <c r="I136" s="163"/>
    </row>
    <row r="137" spans="1:9">
      <c r="B137" s="67" t="s">
        <v>91</v>
      </c>
      <c r="C137" s="68"/>
      <c r="D137" s="78" t="s">
        <v>92</v>
      </c>
      <c r="E137" s="68"/>
      <c r="F137" s="68"/>
      <c r="G137" s="67" t="s">
        <v>93</v>
      </c>
      <c r="H137" s="68"/>
      <c r="I137" s="68"/>
    </row>
    <row r="153" spans="1:1">
      <c r="A153" s="47" t="s">
        <v>94</v>
      </c>
    </row>
    <row r="154" spans="1:1">
      <c r="A154" s="47" t="s">
        <v>95</v>
      </c>
    </row>
  </sheetData>
  <mergeCells count="71">
    <mergeCell ref="B114:G114"/>
    <mergeCell ref="C108:G108"/>
    <mergeCell ref="A133:I133"/>
    <mergeCell ref="A118:I118"/>
    <mergeCell ref="C109:G109"/>
    <mergeCell ref="B113:G113"/>
    <mergeCell ref="A124:I124"/>
    <mergeCell ref="A125:I125"/>
    <mergeCell ref="A134:I134"/>
    <mergeCell ref="A135:I135"/>
    <mergeCell ref="A126:I126"/>
    <mergeCell ref="A130:I130"/>
    <mergeCell ref="A131:I131"/>
    <mergeCell ref="A132:I132"/>
    <mergeCell ref="A127:I127"/>
    <mergeCell ref="A128:I128"/>
    <mergeCell ref="A129:I129"/>
    <mergeCell ref="C106:G106"/>
    <mergeCell ref="A136:I136"/>
    <mergeCell ref="B13:C13"/>
    <mergeCell ref="B14:C14"/>
    <mergeCell ref="B15:C15"/>
    <mergeCell ref="B22:C22"/>
    <mergeCell ref="D22:I22"/>
    <mergeCell ref="D15:I15"/>
    <mergeCell ref="D16:I16"/>
    <mergeCell ref="D17:I17"/>
    <mergeCell ref="A119:I119"/>
    <mergeCell ref="A120:I120"/>
    <mergeCell ref="A121:I121"/>
    <mergeCell ref="A122:I122"/>
    <mergeCell ref="A123:I123"/>
    <mergeCell ref="A112:G112"/>
    <mergeCell ref="C107:G107"/>
    <mergeCell ref="B19:C19"/>
    <mergeCell ref="B20:C20"/>
    <mergeCell ref="D18:I18"/>
    <mergeCell ref="D20:I20"/>
    <mergeCell ref="A101:G101"/>
    <mergeCell ref="D21:I21"/>
    <mergeCell ref="B96:E96"/>
    <mergeCell ref="B98:E98"/>
    <mergeCell ref="B94:E94"/>
    <mergeCell ref="B95:E95"/>
    <mergeCell ref="B21:C21"/>
    <mergeCell ref="C102:G102"/>
    <mergeCell ref="C103:G103"/>
    <mergeCell ref="C104:G104"/>
    <mergeCell ref="C105:G105"/>
    <mergeCell ref="B97:E97"/>
    <mergeCell ref="B18:C18"/>
    <mergeCell ref="B88:H88"/>
    <mergeCell ref="A5:I5"/>
    <mergeCell ref="B16:C16"/>
    <mergeCell ref="B17:C17"/>
    <mergeCell ref="A7:I7"/>
    <mergeCell ref="A1:B1"/>
    <mergeCell ref="A3:I3"/>
    <mergeCell ref="B11:C11"/>
    <mergeCell ref="B12:C12"/>
    <mergeCell ref="D19:I19"/>
    <mergeCell ref="D11:I11"/>
    <mergeCell ref="D12:I12"/>
    <mergeCell ref="D13:I13"/>
    <mergeCell ref="B9:C9"/>
    <mergeCell ref="C2:D2"/>
    <mergeCell ref="D8:I8"/>
    <mergeCell ref="D14:I14"/>
    <mergeCell ref="B8:C8"/>
    <mergeCell ref="B10:C10"/>
    <mergeCell ref="D10:I10"/>
  </mergeCells>
  <conditionalFormatting sqref="D8:I22 F25:F87 H25:I87">
    <cfRule type="containsBlanks" dxfId="5" priority="12">
      <formula>LEN(TRIM(D8))=0</formula>
    </cfRule>
  </conditionalFormatting>
  <conditionalFormatting sqref="H94:H98">
    <cfRule type="containsBlanks" dxfId="4" priority="8">
      <formula>LEN(TRIM(H94))=0</formula>
    </cfRule>
  </conditionalFormatting>
  <conditionalFormatting sqref="H102:H109">
    <cfRule type="containsBlanks" dxfId="3" priority="6">
      <formula>LEN(TRIM(H102))=0</formula>
    </cfRule>
  </conditionalFormatting>
  <conditionalFormatting sqref="H113:H114">
    <cfRule type="containsBlanks" dxfId="2" priority="4">
      <formula>LEN(TRIM(H113))=0</formula>
    </cfRule>
  </conditionalFormatting>
  <conditionalFormatting sqref="I88">
    <cfRule type="containsBlanks" dxfId="1" priority="3">
      <formula>LEN(TRIM(I88))=0</formula>
    </cfRule>
  </conditionalFormatting>
  <dataValidations count="1">
    <dataValidation type="list" allowBlank="1" showInputMessage="1" showErrorMessage="1" sqref="H102:H109 H113:H114 H94:H98">
      <formula1>$A$153:$A$154</formula1>
    </dataValidation>
  </dataValidations>
  <pageMargins left="0.7" right="0.7" top="0.75" bottom="0.75" header="0.3" footer="0.3"/>
  <pageSetup paperSize="9" scale="46"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Запит на закупівлю</vt:lpstr>
      <vt:lpstr>Форма пропозиції (постачальник)</vt:lpstr>
      <vt:lpstr>'Запит на закупівлю'!Область_печати</vt:lpstr>
      <vt:lpstr>'Форма пропозиції (постачальник)'!Область_печати</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Широкова Женя</dc:creator>
  <cp:lastModifiedBy>Пользователь Windows</cp:lastModifiedBy>
  <cp:revision/>
  <dcterms:created xsi:type="dcterms:W3CDTF">2018-01-29T16:14:04Z</dcterms:created>
  <dcterms:modified xsi:type="dcterms:W3CDTF">2026-06-05T13:52:48Z</dcterms:modified>
</cp:coreProperties>
</file>