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chemonics.sharepoint.com/sites/PRJ6093/700/710-719 Local_Procurement/713 Project Procurements/PFRU2-2025-598_VFA IT/02 Solicitation/"/>
    </mc:Choice>
  </mc:AlternateContent>
  <xr:revisionPtr revIDLastSave="577" documentId="11_49304224920655E15420A7BD5DCE167F686B273E" xr6:coauthVersionLast="47" xr6:coauthVersionMax="47" xr10:uidLastSave="{D4A88E8F-2D7B-42C9-8E7B-BF3F283AFB33}"/>
  <bookViews>
    <workbookView xWindow="-120" yWindow="-120" windowWidth="29040" windowHeight="15720" tabRatio="409" xr2:uid="{00000000-000D-0000-FFFF-FFFF00000000}"/>
  </bookViews>
  <sheets>
    <sheet name="ToR"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 l="1"/>
  <c r="J20" i="1"/>
  <c r="J65" i="1"/>
  <c r="J64" i="1"/>
  <c r="J63" i="1"/>
  <c r="J62" i="1"/>
  <c r="J61" i="1"/>
  <c r="J60" i="1"/>
  <c r="J59" i="1"/>
  <c r="J58" i="1"/>
  <c r="J57" i="1"/>
  <c r="J56" i="1"/>
  <c r="J55" i="1"/>
  <c r="J54" i="1"/>
  <c r="J53" i="1"/>
  <c r="J52" i="1"/>
  <c r="J51" i="1"/>
  <c r="J50" i="1"/>
  <c r="J49" i="1"/>
  <c r="J48" i="1"/>
  <c r="J47" i="1"/>
  <c r="J46" i="1"/>
  <c r="J45" i="1"/>
  <c r="J44" i="1"/>
  <c r="J43" i="1"/>
  <c r="J42" i="1"/>
  <c r="J41" i="1"/>
  <c r="J40" i="1"/>
  <c r="J39" i="1"/>
  <c r="J38" i="1"/>
  <c r="J37" i="1"/>
  <c r="J36" i="1"/>
  <c r="J35" i="1"/>
  <c r="J34" i="1"/>
  <c r="J33" i="1"/>
  <c r="J32" i="1"/>
  <c r="J31" i="1"/>
  <c r="J30" i="1"/>
  <c r="J29" i="1"/>
  <c r="J28" i="1"/>
  <c r="J27" i="1"/>
  <c r="J26" i="1"/>
  <c r="J25" i="1"/>
  <c r="J24" i="1"/>
  <c r="J23" i="1"/>
  <c r="J22" i="1"/>
  <c r="J21" i="1"/>
</calcChain>
</file>

<file path=xl/sharedStrings.xml><?xml version="1.0" encoding="utf-8"?>
<sst xmlns="http://schemas.openxmlformats.org/spreadsheetml/2006/main" count="181" uniqueCount="142">
  <si>
    <t>Bidder Information &amp; Commercial Terms (fill once) | Інформація про учасника та комерційні умови (заповнити один раз)</t>
  </si>
  <si>
    <t>Field | Поле</t>
  </si>
  <si>
    <t>Value | Значення</t>
  </si>
  <si>
    <t>Company name according to the Charter: |
Назва компанії згідно Статуту:</t>
  </si>
  <si>
    <t>EDRPOU | ЄДРПОУ:</t>
  </si>
  <si>
    <t>Delivery Terms (INCOTERMS 2020): |
Умови постачання (ІНКОТЕРМС 2020):</t>
  </si>
  <si>
    <t>DDP destination</t>
  </si>
  <si>
    <t>Payment terms (Chemonics requirement - 100% post-payment, NET within 30 c.d.): |
Умови оплати (вимога Chemonics - 100% післяплата, NET протягом 30 к.д.):</t>
  </si>
  <si>
    <t>Bid validity (c.d.) |
Термін дії пропозиції (к.д.):</t>
  </si>
  <si>
    <t>Bid currency: |
Валюта пропозиції:</t>
  </si>
  <si>
    <t>GBP | Фунти Стерлінги</t>
  </si>
  <si>
    <t>Warranty on offered item, month: |
Гарантія на запропонований товар, місяців:</t>
  </si>
  <si>
    <t>Contact person (with role): |
Контактна особа компанії (із зазначенням посади):</t>
  </si>
  <si>
    <t>Mobile / E-mail: |
Мобільний / Ел. пошта:</t>
  </si>
  <si>
    <t>Signature / Stamp | Підпис / Печатка:</t>
  </si>
  <si>
    <t>Date | Дата:</t>
  </si>
  <si>
    <t>Item Lot #
|
Лот №</t>
  </si>
  <si>
    <t>№
|
Line Item #</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</si>
  <si>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</si>
  <si>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</si>
  <si>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Order Qty
|
Об'єм замовлення</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</si>
  <si>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</si>
  <si>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 (за наявності), тощо)</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</si>
  <si>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</si>
  <si>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</si>
  <si>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Total Price, GBP excl. VAT
|
Загальна ціна, фунтів стерлінгів без ПДВ</t>
  </si>
  <si>
    <t>LOT 1 | ЛОТ 1</t>
  </si>
  <si>
    <t>LOT 2 | ЛОТ 2</t>
  </si>
  <si>
    <t>LOT 3 | ЛОТ 3</t>
  </si>
  <si>
    <t>LOT 4 | ЛОТ 4</t>
  </si>
  <si>
    <t>LOT 5 | ЛОТ 5</t>
  </si>
  <si>
    <t>LOT 6 | ЛОТ 6</t>
  </si>
  <si>
    <t>LOT 7 | ЛОТ 7</t>
  </si>
  <si>
    <t>Total GBP excl. VAT:</t>
  </si>
  <si>
    <r>
      <t>ITT No. PFRU2-2025-598 Office and IT equipment</t>
    </r>
    <r>
      <rPr>
        <b/>
        <sz val="14"/>
        <color rgb="FFFF0000"/>
        <rFont val="Calibri"/>
        <family val="2"/>
      </rPr>
      <t xml:space="preserve"> </t>
    </r>
    <r>
      <rPr>
        <b/>
        <sz val="14"/>
        <color rgb="FFFFFFFF"/>
        <rFont val="Calibri"/>
        <family val="2"/>
      </rPr>
      <t>| ITT № PFRU2-2025-598 Офісного та IT обладнання
Volume 3 - Terms of Reference (ToR)/Specifications | Розділ 3 - Технічне завдання (ТЗ)/Специфікації</t>
    </r>
  </si>
  <si>
    <t>Примірник програмної продукції MICROSOFT Office H&amp;B 2024 AllLng Online (EP2-06605) (або еквівалент)
Тип продукту: Office Home &amp; Business 2024;
Форма поставки: електронна ліцензія (ESD / Online) (поставка у фізичному "конверті")
Тип ліцензії: безстрокова (perpetual);
Призначення: для домашнього та комерційного використання;
Мова інтерфейсу: багатомовна (All Languages);
Платформа: Microsoft Windows / macOS;
Кількість пристроїв: 1 ПК або Mac;
Склад пакету: Microsoft Word, Excel, PowerPoint, Outlook, OneNote;
Активація: онлайн;
Обліковий запис: Microsoft Account;
Тип постачання: електронний ключ активації;
Сумісність: Windows 10 / Windows 11, macOS;
Термін дії ліцензії: необмежений.</t>
  </si>
  <si>
    <t>Laptop ThinkBook 16 G9 IPL (21UR002KRA) (або еквівалент) 
Екран: 16" WUXGA (1920x1200) IPS 400nits Anti-glare, 45% NTSC, 60 Гц; Процесор: Intel Core™ Ultra 5 325, 8C (4P + 4LPE) / 8T, Max Turbo up to 4.5GHz, 12MB Intel® Smart Cache; (або аналог з більш сучасної серії, не гірший за продуктивністю від зазначеного); Пам'ять: 1x 16GB SODIMM DDR5-5600 (слотів доступно 2 / вільно - 1); Сховище: 512GB SSD M.2 2242 PCIe® 4.0x4 NVMe® (слотів доступно 2 / вільно - 1); Графіка: Інтегрована Intel Graphics; WLAN + Bluetooth: Wi-Fi® 7, 802.11be 2x2 + BT5.4, Ethernet: 100/1000M (RJ-45), Порти: 1x USB-A (USB 5Gbps), Always On / 1x USB-A (USB 5Gbps) / 2x Thunderbolt™ 4, with USB PD 45-65W and DisplayPort™ 2.1 / 1x HDMI® 2.1, up to 4K/60Hz / 1x Headphone / microphone combo jack (3.5mm) / 1x Ethernet (RJ-45) / 1x SD card reader; Камера: ІЧ-гібридна з конфіденційним затвором; Динаміки та мікрофон: Stereo speakers, 2W x2, Dolby Audio™ та 2x, Array; Акумулятор: вбудований 48 Вт-год; Адаптер живлення: 65 Вт USB-C (3-pin); Клавіатура: З підсвічуванням, українська, Numpud; Матеріал корпусу: Алюміній та пластик PC-ABS; Вага - ≤1.7 кг; Чіп безпеки: Вбудована прошивка TPM 2.0; Зчитувач відбитків пальців: Інтегрований у кнопку ввімкнення; Замок Kensington. Операційна система: Windows 11 Pro, українська / російська / англійська</t>
  </si>
  <si>
    <t>Laptop ThinkBook 14 G9 IPL (21UX002YRA) (або еквівалент) 
Екран: 14" WUXGA (1920x1200) IPS 400nits Anti-glare, 45% NTSC, 60 Гц; Процесор: Intel Core™ Ultra 5 325, 8C (4P + 4LPE) / 8T, Max Turbo up to 4.5GHz, 12MB Intel® Smart Cache; (або аналог з більш сучасної серії, не гірший за продуктивністю від зазначеного); Пам'ять: 1x 16GB SODIMM DDR5-5600 (слотів доступно 2 / вільно - 1); Сховище: 512GB SSD M.2 2242 PCIe® 4.0x4 NVMe® (слотів доступно 2 / вільно - 1); Графіка: Інтегрована Intel Graphics; WLAN + Bluetooth: Wi-Fi® 7, 802.11be 2x2 + BT5.4, Ethernet: 100/1000M (RJ-45), Порти: 1x USB-A (USB 5Gbps), Always On / 1x USB-A (USB 5Gbps) / 2x Thunderbolt™ 4, with USB PD 45-65W and DisplayPort™ 2.1 / 1x HDMI® 2.1, up to 4K/60Hz / 1x Headphone / microphone combo jack (3.5mm) / 1x Ethernet (RJ-45) / 1x SD card reader; Камера: ІЧ-гібридна з конфіденційним затвором; Динаміки та мікрофон: Stereo speakers, 2W x2, Dolby Audio™ та 2x, Array; Акумулятор: вбудований 48 Вт-год; Адаптер живлення: 65 Вт USB-C (3-pin); Клавіатура: З підсвічуванням, українська, Numpud; Матеріал корпусу: Алюміній та пластик PC-ABS; Вага - ≤1.7 кг; Чіп безпеки: Вбудована прошивка TPM 2.0; Зчитувач відбитків пальців: Інтегрований у кнопку ввімкнення; Замок Kensington. Операційна система: Windows 11 Pro, українська / російська / англійська</t>
  </si>
  <si>
    <t>Laptop ThinkBook 16p G6 IAXL (21R0A04RRA) (або еквівалент)
Екран: 16" WUXGA (2560x1600) IPS 500nits Anti-glare, 100% DCI-P3, 240 Гц; Процесор: Intel Core Ultra 7 255HX, 20C (8P + 12E) / 20T, Max Turbo up to 5.2GHz, 30MB Intel Smart Cache; (або аналог з більш сучасної серії, не гірший за продуктивністю від зазначеного); Пам'ять: 2x 16GB SODIMM DDR5-5600; Сховище: 1TB SSD M.2 2242 PCIe 4.0x4 NVMe (слотів доступно 2 / вільно - 1); Графіка: NVIDIA GeForce RTX 5060 8GB GDDR7; WLAN + Bluetooth: Wi-Fi® 7, 802.11be 2x2 + BT5.4, Порти: 2x USB-A (USB 5Gbps / USB 3.2 Gen 1) / x USB-A (USB 10Gbps / USB 3.2 Gen 2), Always On / 2x Thunderbolt 4, with USB PD 95-100W and DisplayPort 2.1 / 1x HDMI 2.1, up to 8K/60Hz / 1x Headphone / microphone combo jack (3.5mm) / 1x SD card reader / 1x Slim tip power connector / 1x Magic Bay (pogo pin connector); Камера: ІЧ-гібридна з конфіденційним затвором; Динаміки та мікрофон: Stereo speakers, 2W x2, Dolby Audio™ та 2x, Array; Акумулятор: вбудований 85 Вт-год; Адаптер живлення: 300W Slim Tip (3-pin); Клавіатура: З підсвічуванням, українська, Numpud; Матеріал корпусу: Алюміній та пластик PC-ABS; Вага - ≤2.1 кг; Чіп безпеки: Вбудована прошивка TPM 2.0; Зчитувач відбитків пальців: Інтегрований у кнопку ввімкнення; Замок Kensington. Операційна система: Windows 11 Pro, українська / російська / англійська</t>
  </si>
  <si>
    <t>Ноутбук APPLE MacBook Air 15" M5 16/512GB 2026 (або еквівалент)
Екран: 15.3" Liquid Retina (2880x1864); Процесор:Apple M5, 10-ядерний CPU; (або аналог з більш сучасної серії, не гірший за продуктивністю від зазначеного); Пам'ять: 16GB; Сховище: 512GB; Графіка: Інтегрована Apple GPU, 10-ядерна; WLAN + Bluetooth: Wi-Fi 7, Bluetooth 6.0, Порти: 2x Thunderbolt™ 4 / USB4 Type-C with DisplayPort та Power Delivery / 1x MagSafe 3 / 1x Headphone / microphone combo jack (3.5mm); Камера:12MP Center Stage; Динаміки та мікрофон: Spatial Audio, stereo speakers, 3x microphones; Акумулятор: вбудований 66,5 Вт-год; Адаптер живлення: USB-C Power Adapter; Клавіатура: Magic Keyboard з підсвічуванням та Touch ID; Матеріал корпусу: Алюміній; Вага - ≤1,55 кг; Чіп безпеки: Secure Enclave; Зчитувач відбитків пальців: Touch ID інтегрований у кнопку ввімкнення; Операційна система: macOS</t>
  </si>
  <si>
    <t>Ноутбук Apple MacBook Neo 13" A18 Pro 8/256GB 2026 (або еквівалент)
Екран: 13" Liquid Retina (2408x1506); Процесор:Apple A18 Pro; (або аналог з більш сучасної серії, не гірший за продуктивністю від зазначеного); Пам'ять: 8GB; Сховище: 256GB; Графіка: Інтегрована Apple GPU; WLAN + Bluetooth: Wi-Fi 7, Bluetooth 6.0, Порти: 2x Thunderbolt™ 4 / USB4 Type-C with DisplayPort та Power Delivery / 1x MagSafe 3 / 1x Headphone / microphone combo jack (3.5mm); Камера: Full HD 1080p FaceTime; Динаміки та мікрофон: Stereo speakers, Spatial Audio, 3x microphones; Акумулятор: вбудований 52,6 Вт-год; Адаптер живлення: USB-C Power Adapter; Клавіатура: Magic Keyboard з підсвічуванням та Touch ID; Матеріал корпусу: Алюміній; Вага - ≤1,2 кг; Чіп безпеки: Secure Enclave; Зчитувач відбитків пальців: Touch ID інтегрований у кнопку ввімкнення; Операційна система: macOS</t>
  </si>
  <si>
    <t>Сумка LENOVO Casual Toploader T210 Black (4X40T84061) (або еквівалент)          
Матеріал: поліестер, водовідштовхувальне покриття;
Основне відділення: для ноутбука та документів;
Додаткові кишені: фронтальна кишеня для аксесуарів;
Тип перенесення: ручки та регульований плечовий ремінь;
Колір: чорний;
Внутрішні розміри: ≈ 362 × 22 × 250 мм (Ш × Г × В)</t>
  </si>
  <si>
    <t>Рюкзак LENOVO Casual Backpack B210 Black (4X40T84059) (або еквівалент)
Матеріал: поліестер, водовідштовхувальне покриття;
Основне відділення: для ноутбука та документів;
Додаткові кишені: фронтальна кишеня для аксесуарів;
Тип перенесення: регульовані плечові лямки та ручка для перенесення;
Колір: чорний;
Внутрішні розміри: ≈ 362 × 22 × 250 мм (Ш × Г × В);</t>
  </si>
  <si>
    <t>Мноблок ThinkCentre neo 50a 24 Gen 6 LNL (13QH000WUI) (або еквівалент) 
Екран: 23.8" FHD (1920x1080) IPS Anti-glare 250nits, 99% sRGB; Процесор: Intel Core™ Ultra 5 226V, 8C (4P + 4LPE) / 8T, Max Turbo up to 4.5GHz, 8MB Intel® Smart Cache; (або аналог з більш сучасної серії, не гірший за продуктивністю від зазначеного); Пам'ять: 16GB; Сховище: 512GB SSD M.2 2242 PCIe® 4.0x4 NVMe®; Графіка: Інтегрована Intel Graphics; WLAN + Bluetooth: Wi-Fi® 6, 802.11ax 2x2 + BT5.2, Ethernet: 100/1000M (RJ-45), Порти: 1x USB-A (USB 10Gbps / USB 3.2 Gen 2) / 2x USB-A (Hi-Speed USB / USB 2.0) / 1x HDMI® 2.1 TMDS / 1x HDMI®-in / 1x Ethernet (RJ-45) / 1x power connector / 1x USB-C® (USB 10Gbps / USB 3.2 Gen 2), data transfer and 15W charging / 1x headphone / microphone combo jack (3.5mm); Камера: 5.0MP; Динаміки та мікрофон: 3Wx2, HARMAN та 2x, Array; Адаптер живлення: 90W 89% Adapter; Клавіатура:USB, Calliope, Black, Ukrainian + USB Calliope Mouse, Black; Вага - ≤6.0 кг; Чіп безпеки: Вбудована прошивка TPM 2.0; Замок Kensington. Операційна система: Windows 11 Pro, українська / російська / англійська</t>
  </si>
  <si>
    <t>Мноблок ThinkCentre neo 50a 27 Gen 6 LNL (13QF001BUI) (або еквівалент) 
Екран: 23.8" FHD (1920x1080) IPS Anti-glare 250nits, 99% sRGB; Процесор: Intel Core™ Ultra 5 226V, 8C (4P + 4LPE) / 8T, Max Turbo up to 4.5GHz, 8MB Intel® Smart Cache; (або аналог з більш сучасної серії, не гірший за продуктивністю від зазначеного); Пам'ять: 16GB; Сховище: 512GB SSD M.2 2242 PCIe® 4.0x4 NVMe®; Графіка: Інтегрована Intel Graphics; WLAN + Bluetooth: Wi-Fi® 6, 802.11ax 2x2 + BT5.2, Ethernet: 100/1000M (RJ-45), Порти: 1x USB-A (USB 10Gbps / USB 3.2 Gen 2) / 2x USB-A (Hi-Speed USB / USB 2.0) / 1x HDMI® 2.1 TMDS / 1x HDMI®-in / 1x Ethernet (RJ-45) / 1x power connector / 1x USB-C® (USB 10Gbps / USB 3.2 Gen 2), data transfer and 15W charging / 1x headphone / microphone combo jack (3.5mm); Камера: 5.0MP; Динаміки та мікрофон: 3Wx2, HARMAN та 2x, Array; Адаптер живлення: 90W 89% Adapter; Клавіатура:USB, Calliope, Black, Ukrainian + USB Calliope Mouse, Black; Вага - ≤7.1 кг; Чіп безпеки: Вбудована прошивка TPM 2.0; Замок Kensington. Операційна система: Windows 11 Pro, українська / російська / англійська</t>
  </si>
  <si>
    <t>Комплект бездротовий клавіатура + миша Logitech MK370 for Business Wireless UA Black (920-012077) (або еквівалент)
Інтерфейс підключення: радіо інтерфейс 2.4 GHz, Bluetooth; Вологостійкість; безшумне введення; Тип клавіатури: мембранна; Повнорозмірна клавіатура з цифровим блоком; Розкладка клавіатури: анг/укр; Регульована висота клавіатури; USB-наноприймач; Радіус дії: ≥10 м; Тип датчика миші: оптичний; DPI миші: 1000; Для обох рук (симетричний дизайн); Живлення: батарейки AA/AAA; Сумісність: Windows 10 / 11; Колір: чорний.</t>
  </si>
  <si>
    <t>Бездротова миша Logitech M240 for Business Graphite (910-007182) (або еквівалент)
Інтерфейс підключення: радіо інтерфейс 2.4 GHz, Bluetooth; USB-наноприймач; Тип датчика миші: оптичний; DPI миші: до 4000; Безшумне введення; Для обох рук (симетричний дизайн); Кількість кнопок: не менше 3; Радіус дії: ≥10 м; Живлення: батарейка AA; Колір: графітовий / чорний; Сумісність: Windows 10 / 11.</t>
  </si>
  <si>
    <t>Гарнітура LENOVO Wired Stereo Headset Gen 2 (4XD1P83425) (або еквівалент)
Тип: дротова стереогарнітура; Інтерфейс підключення: USB-A; Тип навушників: накладні; Конструкція: повнорозмірна, регульоване наголів’я; Матеріал амбушур: штучна шкіра; Мікрофон: поворотний, з шумозаглушенням; Керування: регулювання гучності та вимкнення мікрофона на кабелі; Динаміки: стерео; Частотний діапазон навушників: 20 Гц – 20 кГц; Безшумне та чітке передавання голосу; Сумісність: Windows 10 / 11; Колір: чорний.</t>
  </si>
  <si>
    <t>USB Type-C хаб 7-в-1 TP-LINK UH7020C (або еквівалент)
Тип: USB Type-C хаб 7-в-1; Інтерфейс підключення: USB Type-C; Порти: 2x USB-A 3.2 Gen 1 (5Gbps) / 1x USB-C 3.2 Gen 1 (5Gbps) / 1x USB-C Power Delivery / 1x HDMI / 1x SD card reader / 1x microSD card reader; HDMI: до 4K@60Hz; Power Delivery: до 100W; Підтримка карт пам’яті: SD / microSD UHS-I, одночасне читання/запис; Швидкість передачі даних: до 5Gbps; Plug &amp; Play; Матеріал корпусу: алюмінієвий сплав; Сумісність: Windows, macOS, Linux, ChromeOS, Android, iPadOS</t>
  </si>
  <si>
    <t>Веб-камера Logitech Webcam HD Pro C920 (960-001055) (або еквівалент)
Роздільна здатність: Full HD 1920x1080 @30fps; Тип матриці: CMOS; Фокус: автофокус; Кут огляду: 78°; Діагональний кут огляду: 92°; Мікрофон: вбудований подвійний стереомікрофон; Інтерфейс підключення: USB 2.0; Тип кріплення: універсальне кріплення для монітора / штативне кріплення; Автоматична корекція освітлення HD; Сумісність: Windows 10 / 11, macOS.</t>
  </si>
  <si>
    <t>Монітор LENOVO T24D-40 (64B9GAT1UA)  (або еквівалент)
Монітор 23.8" FHD (1920x1080) IPS дисплей, антивідблиск 16:9, 48-120 Гц, 4 мс GtG (екстремальний режим) / 6 мс GtG (типовий режим), 250 кд/м², 1500:1, sRGB 99%, регулювання висоти, нахил, поворот в сторони, кріпленyя VESA, відділення для міні ПК, відділення для кабелів, USB Hub - Downstream 3 x USB-A 3.2 Gen1, 1x USB-C® 3.2 Gen 1 (PD 15W data only); Upstream 1 x USB-C® 3.2 Gen 1 (PD up to 100W), 1x HDMI® 1.4, 1x DisplayPort™ 1.4 (HBR2), 1x DisplayPort™ 1.4 (Out), 1x RJ45, Ethernet (10M/100M/1000M)</t>
  </si>
  <si>
    <t>Монітор LENOVO T27QD-40 (64AAGAT2UA)  (або еквівалент)
Монітор 27" FHD (2560х1440) IPS дисплей, антивідблиск 16:9, 48-120 Гц, 4 мс GtG (екстремальний режим) / 6 мс GtG (типовий режим), 350 кд/м², 1500:1, sRGB 99%, регулювання висоти, нахил, поворот в сторони, кріпленyя VESA, відділення для міні ПК, відділення для кабелів, USB Hub - Downstream 3 x USB-A 3.2 Gen1, 1x USB-C® 3.2 Gen 1 (PD 15W data only); Upstream 1 x USB-C® 3.2 Gen 1 (PD up to 100W), 1x HDMI® 2.1 TMDS, 1x DisplayPort 1.4 (HBR2), 1x DisplayPort 1.4 Out, 1x USB-C® (5Gbps, DP 1.4 Alt Mode HBR2), 1x RJ45, Ethernet (10M/100M/1000M)</t>
  </si>
  <si>
    <t>Проектор ACER P1558i (MR.JYH11.001) (або еквівалент)
Технологія: LDP; Роздільна здатність: Full HD (1920x1080); Яскравість: 5200 лм; Контрастність: 15000:1; Джерело світла: лампа, ресурс до 20000 год в ECO режимі; Інтерфейси вхідні : HDMI1.4b (HDCP 1.4) x 2, PC Audio (3.5mm mini jack) x 1, USB (Wireless dongle, Hidden Type A2.0) x 1; Інтерфейси вихідні: DC Out (5V/1.5A, USB Type A) x 1 PC Audio (3.5mm mini jack) x 1; Інтерфейси керування: RS232 (D-sub) x 1 , Wi-Fi; Вбудований динамік: 10 Вт; Корекція трапеції: автоматична вертикальна та ручна горизонтальна.</t>
  </si>
  <si>
    <t>Проекційний екран ATRIA TRM-HD-110D (або еквівалент)
Тип: мобільний проекційний екран на тринозі; Діагональ: 110"; Формат: 16:9; Розмір полотна: 244x137 см; Тип проекції: пряма; Покриття полотна: матове біле; Кут огляду: 160°; Конструкція: переносна, зі складною триногою; Колір корпусу: білий.</t>
  </si>
  <si>
    <t>Проекційний екран моторизований, настінний ATRIA MRSM-HD-120D (або еквівалент)
Тип: моторизований проекційний екран; Тип монтажу: настінний / стельовий; Діагональ: 120"; Формат: 16:9; Розмір полотна: 264x150 см; Тип проекції: пряма; Покриття полотна: матове біле; Кут огляду: 160°; Керування: пульт дистанційного керування; Живлення: AC 220V; Колір корпусу: білий.</t>
  </si>
  <si>
    <t>4.1</t>
  </si>
  <si>
    <t>4.2</t>
  </si>
  <si>
    <t>4.3</t>
  </si>
  <si>
    <t>4.4</t>
  </si>
  <si>
    <t>4.5</t>
  </si>
  <si>
    <t>4.6</t>
  </si>
  <si>
    <t>4.7</t>
  </si>
  <si>
    <t>4.8</t>
  </si>
  <si>
    <t>4.9</t>
  </si>
  <si>
    <t>4.10</t>
  </si>
  <si>
    <t>4.11</t>
  </si>
  <si>
    <t>4.12</t>
  </si>
  <si>
    <t>4.13</t>
  </si>
  <si>
    <t>4.14</t>
  </si>
  <si>
    <t>Набір тонерів:
C-EXV 64 Toner Black (38000 сторінок ресурс) 
C-EXV 64 Toner Cyan (25500 сторінок ресурс) 
C-EXV 64 Toner Magenta (25500 сторінок ресурс)
C-EXV 64 Toner Yellow (25500 сторінок ресурс) 
Ціна повинна враховувати пусконалагоджувальні роботи пристроїв. (або еквівалент відповідно до моделі запропонованого прінтера, позиція №4.1) 
Розглядатимуться лише оригінальні витратні матеріали.</t>
  </si>
  <si>
    <t>Картридж CANON 069H Black (або еквівалент відповідно до позиції №4.3) Ресурс ~7600 сторінок; Розглядатимуться лише оригінальні витратні матеріали.</t>
  </si>
  <si>
    <t>Картридж CANON 069H Cyan (або еквівалент відповідно до позиції №4.3) Ресурс ~5500 сторінок; Розглядатимуться лише оригінальні витратні матеріали.</t>
  </si>
  <si>
    <t>Картридж CANON 069H Magenta (або еквівалент відповідно до позиції №4.3) Ресурс ~5500 сторінок; Розглядатимуться лише оригінальні витратні матеріали.</t>
  </si>
  <si>
    <t>Картридж CANON 069H Yellow (або еквівалент відповідно до позиції №4.3) Ресурс ~5500 сторінок; Розглядатимуться лише оригінальні витратні матеріали.</t>
  </si>
  <si>
    <t>Картридж CANON T13 Cartridge Black (5640C006AA) (або еквівалент відповідно до моделі запропонованого прінтера, позиція №4.8) Ресурс картриджа ~10,600 сторінок. Розглядатимуться лише оригінальні витратні матеріали</t>
  </si>
  <si>
    <t>CANON Cartridge 071H Black(2.5K) (5646C002AA) (або аналог сумісний із позицією №4.10)
ресурс катриджу - 2500 сторінок</t>
  </si>
  <si>
    <t>Струменевий чорний картридж Canon PGI-35 PIXMA (1509B001). Ресурс картриджа (звичайний папір, кольоровий документ A4)- 200 стор. (або еквівалент відповідно до позиції №4.12) Розглядатимуться лише оригінальні витратні матеріали.</t>
  </si>
  <si>
    <t>Струменевий кольоровий картридж Canon CLI-36 PIXMA (1511B001).Ресурс картриджа (звичайний папір, кольоровий документ A4) - 260 стор. (або еквівалент відповідно до позиції №4.12) Розглядатимуться лише оригінальні витратні матеріали.</t>
  </si>
  <si>
    <t>БФП Лазерний A4, A3 Canon imageRunner ADVANCE DX C3926i в комплекті (or equivalent):
Опції: Друк (двосторонній), двостороннє копіювання, двостороннє сканування, пропуск пустих сторінок, надсилання, зберігання та факс (опція)
Панель управління: ~10 -дюймова кольорова сенсорна РК-панель
Швидкість друку
Односторонній режим: до 26 стор/хв (A4, A5, A5R, A6R), до 15 стор/хв (A3), до 20 стор/хв (A4R)
Роздільна здатність друку (точок/дюйм) 1200х1200
Швидкість копіювання
Односторонній режим: до 26 стор/хв (A4, A5, A5R, A6R), до 15 стор/хв (A3), до 20 стор/хв (A4R)
Роздільна здатність копіювання (точок/дюйм) 600 x 600
Комплектація:
ImageRUNNER ADVANCE DX C3926.
Автопопдавач ADF-BA1.
Тумба підставка-S3. 
Набір тонерів: C-EXV 64 Toner Black (38000 сторінок ресурс),C-EXV 64 Toner Cyan (25500 сторінок ресурс), C-EXV 64 Toner Magenta (25500 сторінок ресурс), C-EXV 64 Toner Yellow (25500 сторінок ресурс) 
Ціна повинна враховувати пусконалагоджувальні роботи пристроїв</t>
  </si>
  <si>
    <t>МФП кольоровий А4 – CANON I-SENSYS MF752CDW або MF754CDW (або еквівалент)
Максимальна роздільна здатність друку, dpi: 1200 х 1200 Максимальна роздільна здатність сканування, dpi: оптична: 600 х 600; розширена 9600х9600 Швидкість кольорового друку: 33 ст/хв.Додаткові функції при друкуванні: Wi-Fi Direct, прямий друк з USB-накопичувача, AirPrint; Додаткові функції при копіюванні: копіювання без полів, двостороннє копіювання. Додаткові функції при скануванні:сканування у вигляді вкладення до повідомлення електронної пошти, автоматичне двостороннє сканування, сканування на USB-накопичувач</t>
  </si>
  <si>
    <t xml:space="preserve">БФП чорно-білий А4 – CANON CANON IMAGEFORCE 1440 (7188C003AA) + T13 Cartridge Black (5640C006AA) (або еквівалент) 
Максимальна роздільна здатність друку, dpi: 1200 х 1200 Максимальна роздільна здатність сканування, dpi: оптична: 600 х 600; розширена 9600х9600 Швидкість друку: ≥40 ст/хв.Додаткові функції при друкуванні: Wi-Fi Direct, прямий друк з USB-накопичувача, AirPrint; Додаткові функції при копіюванні: копіювання без полів, двостороннє копіювання. Додаткові функції при скануванні:сканування у вигляді вкладення до повідомлення електронної пошти, автоматичне двостороннє сканування, сканування на USB-накопичувач. В комплект повинен входити картридж T13 (10,6k) </t>
  </si>
  <si>
    <t>Принтер Canon LASER SFP I-S LBP122, Wi Fi, duplex (5620C001AA) (або еквівалент)
~29 стор/хв; Двосторонній друк; Підключення через Wi-Fi; Тип апарата -
Монохромний лазерний; Роздільна здатність друку
Друк: до еквівалента 2400 x 600 точок/дюйм;</t>
  </si>
  <si>
    <t>Принтер CANON BX110 W/B (7069C027AA) (або еквівалент)
Wi-Fi; Роздільна здатність 4800x1200 dpi. Зарядка через UCB-C, Друк через Wi-Fi та з хмари;</t>
  </si>
  <si>
    <t>Планшет LENOVO (ZAFM0065UA) (або еквівалент) 
Екран: 11" 2.5K (2560x1600) IPS 500nits Anti-fingerprint, 72% NTSC, 90Hz, Touch; Процесор: MediaTek Dimensity 6300 (8C, 2x A76 @2.4GHz + 6x A55@2.0GHz); (або аналог з більш сучасної серії, не гірший за продуктивністю від зазначеного); Пам'ять: 1x 8GB; Сховище: 256GB; Графіка: Integrated Arm Mali-G57 MC2 GPU; WLAN + Bluetooth: Wi-Fi® 5, 802.11ac 1x1 + BT5.2, Порти: 1x USB-C® (Hi-Speed USB / USB 2.0), with charging / 1x Headphone / microphone combo jack (3.5mm) / 1x Card slot; Камера: Front 5.0MP / Rear 8.0MP; Динаміки та мікрофон: 4 speakers, optimized with Dolby Atmos®, Mono; Акумулятор: вбудований 7040mAh; Адаптер живлення: 10V / 2A (20W); Матеріал корпусу: Метал; Вага - ≤480 g; Операційна система: Android™ 15 or Later, Захист від пилу та води: IP52. Комлпект постачання: оригінальний блок живлення, оригінальний чохол, оригінальний стилус</t>
  </si>
  <si>
    <t>Смартфон Samsung Galaxy A37 5G (A376) 6.7" 6/128GB (або еквівалент)
Екран: 6.7" FHD+ (1080 x 2340) Super AMOLED, 120 Гц; Процесор: Samsung Exynos 1480 8 ядер (4x2.5 ГГц Cortex-A78 &amp; 4x2.0 ГГц Cortex-A55); Пам'ять: 6GB RAM; Сховище: 128GB; Підтримка SIM: 2x Nano-SIM; Бездротові інтерфейси: 5G, Wi-Fi, Bluetooth, NFC; Камера: основна 50MP + 8MP + 5MP, фронтальна 12MP; Акумулятор: 5000 мА·год, підтримка швидкої зарядки 45W; Інтерфейс: USB Type-C; Захист: IP68; Операційна система: Android.</t>
  </si>
  <si>
    <t>Мобільний 4G LTE-Advanced Wi-Fi роутер TP-LINK M7750 (або еквівалент)
Тип: мобільний 4G LTE-Advanced Wi-Fi роутер; Мережа: 4G LTE Cat12 / 3G; Швидкість: до 600 Мбіт/с завантаження та до 150 Мбіт/с відвантаження; WLAN: Wi-Fi 5 (802.11ac), 2.4 ГГц та 5 ГГц; Кількість підключень: до 32 користувачів одночасно; Інтерфейс: USB Type-C, слот Nano-SIM; Дисплей: кольоровий TFT; Акумулятор: 3280 мА·год, до 15 годин автономної роботи; Керування: TP-Link tpMiFi App; Безпека: WPA/WPA2, фільтрація MAC-адрес;</t>
  </si>
  <si>
    <t>Дводіапазонний маршрутизатор Mesh Wi-Fi 7 Keenetic Titan (KN-1812) (або еквівалент)
Тип: дводіапазонний маршрутизатор Mesh Wi-Fi 7; Клас Wi-Fi: BE7200; Стандарти Wi-Fi: 802.11a/b/g/n/ac/ax/be; Частоти: 2.4 ГГц та 5 ГГц; Швидкість Wi-Fi: до 1376 Мбіт/с (2.4 ГГц) + до 5764 Мбіт/с (5 ГГц); Процесор: MediaTek MT7988D, 3-ядерний, 1.8 ГГц; Пам’ять: 1GB DDR4; Ethernet: 1x 10G, 1x 2.5G, 4x Gigabit Ethernet; USB: 1x USB 3.2, 1x USB 2.0; Підтримка Mesh Wi-Fi, MU-MIMO, OFDMA, Beamforming, MLO; VPN: WireGuard, OpenVPN, IPSec; Підтримка USB 5G/4G модемів; Кількість Wi-Fi клієнтів: до 512; Керування через веб-інтерфейс та мобільний додаток;</t>
  </si>
  <si>
    <t>Додаткова батарея 2048 Вт·год  (або еквівалент відповідно до позиції № 7.2)                                                                            Ємність: ≥2048 Вт·год; Технологія: LiFePO4; Цикли заряджання: 4000+ циклів до 80% ємності; Вага: ≥15,3 кг</t>
  </si>
  <si>
    <t>Додаткова батарея 3072 Вт·год  (або еквівалент відповідно до позиції № 7.3)                                                                            Ємність: ≥3072 Вт·год; Технологія: LiFePO4; Цикли заряджання: 4000+ циклів до 80% ємності; Вага: ≥25 кг</t>
  </si>
  <si>
    <t>Зарядна стацнія ANKER SOLIX С1000Х Gen2 (або еквівалент)
Ємність: ≥1024 Вт·год; Розетка AC 230В: 4; 1 x USB-A (12 Вт): 5V/2.4А; 2 x USB-C PD (140 Вт): 5V/3А, 9V/3А, 15V/3А, 20V/3А, 20V/5А, 28V/5А; 1 x USB-C PD (15 Вт): 5V/3А; Автомобільна розетка: 1 12V/10A (Макс); Номінальна потужність: 2000 Вт; Пікова потужність: 2400 Вт; Форма сигналу: Чиста синусоїда; Технологія: LiFePO4; Цикли заряджання: 4000+ циклів до 80% ємності; Час заряджання: Зарядка від мережі (1600 Вт): 49 хвилин / Сонячні панелі (600 Вт): 1.8 години; Можливість модернізації: Підключення сонячної панелі; Дисплей: Так; Віддалене керування: Wi-Fi, Bluetooth; Вага: ≥11,3 кг</t>
  </si>
  <si>
    <t>Зарядна стацнія ANKER SOLIX C2000 Gen2 (або еквівалент)
Ємність: ≥2048 Вт·год; Розетка AC 230В: 4; 1 x USB-A (12 Вт): 5V/2.4А; 2 x USB-C PD (140 Вт): 5V/3А, 9V/3А, 15V/3А, 20V/3А, 20V/5А, 28V/5А; 1 x USB-C PD (15 Вт): 5V/3А; Автомобільна розетка: 1 12V/10A (Макс); Номінальна потужність: 2400 Вт; Пікова потужність: 4000 Вт; Форма сигналу: Чиста синусоїда; Технологія: LiFePO4; Цикли заряджання: 4000+ циклів до 80% ємності; Час заряджання: Зарядка від мережі (2300 Вт): 63 хвилин / Зарядка від мережі (2300 Вт) і сонячних панелей (800 Вт): 58 хвилин / Сонячні панелі (800 Вт): 3 години; Можливість модернізації: Підключення сонячної панелі, підключення додаткового батарейного модуля; Дисплей: Так; Віддалене керування: Wi-Fi, Bluetooth; Вага: ≥18,9 кг</t>
  </si>
  <si>
    <t>Зарядна стацнія ANKER SOLIX F3000  (або еквівалент)
Ємність: ≥3072 Вт·год; 4 розетки: 230 В / 50 Гц, 3600 Вт (Макс загальна потужність). Перша ліворуч - спеціальний роз'єм підтримує до 15,7А ~ 3600 Вт (максимум). Решта 3 розетки підтримують до 13А ~ 2990 Вт (максимум) кожна.; 2 x USB-A (12 Вт): 5V/2.4А (24 Вт макс на всі порти); 2 x USB-C PD (100 Вт): 5V/3 А, 9V/3А, 15V/3А, 20V/3А, 20V/5А; Автомобільна розетка: 1 12V/10A (Макс); Порт Anderson: 13.4V/30А; Номінальна потужність: 3600 Вт; Пікова потужність: 4500 Вт; Форма сигналу: Чиста синусоїда; Технологія: LiFePO4; Цикли заряджання: 4000+ циклів до 80% ємності; Час заряджання: Зарядка від мережі (2990 Вт): 1.3 години; Сонячні панелі (2400 Вт) до 100%: 1.5 години; Можливість модернізації: Підключення сонячної панелі, підключення додаткового батарейного модуля; Дисплей: Так; Віддалене керування: Wi-Fi, Bluetooth; Вага: ≥41,5 кг</t>
  </si>
  <si>
    <t>Портативна складна сочна панель 800Вт (сумісна з позиціями 7.1-7.3)
Вихід постійного струму (тип роз'єму) 48 Вольт, 16.66 Ампер (MC4); Комплектація Кабель-перехідник MC4 на XT-60, 2 кабелі MC4 на MC4 довжиною по 3 метри; Вага: ≥31,8 кг</t>
  </si>
  <si>
    <t>Портативна складна сочна панель 400Вт (сумісна з позиціями 7.1-7.3)                                                                                                       
Вихід постійного струму (тип роз'єму) 48 Вольт, 8.33 Ампер (MC4); Комплектація Кабель-перехідник MC4 на XT-60, 2 кабелі MC4 на MC4 довжиною по 3 метри; Вага: ≥15,9 кг</t>
  </si>
  <si>
    <t xml:space="preserve">Додаткова батарея 3840 Вт·год                                                                                                                                                                          Ємність: ≥3840 Вт·год; Технологія: LiFePO4; Цикли заряджання: 4000+ циклів до 80% ємності; Вага: ≥34,5 кг Сумісність з Anker Solix F3800 </t>
  </si>
  <si>
    <t>Laptop ThinkBook 16 G9 IPL (21UR002KRA) (or equivalent) 
Screen: 16" WUXGA (1920x1200) IPS 400nits Anti-glare, 45% NTSC, 60 Hz; Processor: Intel Core™ Ultra 5 325, 8C (4P + 4LPE) / 8T, Max Turbo up to 4.5GHz, 12MB Intel® Smart Cache; (or an analogue from a more modern series, no worse in performance than the above); Memory: 1x 16GB DDR5-5600 SODIMM (2 slots available / free - 1); Storage: 512GB SSD M.2 2242 PCIe® 4.0x4 NVMe® (slots available 2 / free - 1); Graphics: Integrated Intel Graphics; WLAN + Bluetooth: Wi-Fi® 7, 802.11be 2x2 + BT5.4, Ethernet: 100/1000M (RJ-45), Ports: 1x USB-A (USB 5Gbps), Always On / 1x USB-A (USB 5Gbps) / 2x Thunderbolt™ 4, with USB PD 45-65W and DisplayPort™ 2.1 / 1x HDMI® 2.1, up to 4K/60Hz / 1x Headphone / microphone combo jack (3.5mm) / 1x Ethernet (RJ-45) / 1x SD card reader; Camera: IR hybrid with private shutter; Speakers and microphone: Stereo speakers, 2W x2, Dolby Audio™ and 2x, Array; Battery: built-in 48 Wh; Power adapter: 65W USB-C (3-pin); Keyboard: Backlit, Ukrainian, Numpud; Body material: Aluminum and PC-ABS plastic; Weight - ≤1.7 kg; Security chip: Built-in TPM 2.0 firmware; Fingerprint reader: Integrated into the power button; Kensington Castle. Operating system: Windows 11 Pro, Ukrainian / Russian / English</t>
  </si>
  <si>
    <t>Laptop ThinkBook 14 G9 IPL (21UX002YRA) (or equivalent) 
Screen: 14" WUXGA (1920x1200) IPS 400nits Anti-glare, 45% NTSC, 60Hz; Processor: Intel Core™ Ultra 5 325, 8C (4P + 4LPE) / 8T, Max Turbo up to 4.5GHz, 12MB Intel® Smart Cache; (or an analogue from a more modern series, no worse in performance than the above); Memory: 1x 16GB DDR5-5600 SODIMM (2 slots available / free - 1); Storage: 512GB SSD M.2 2242 PCIe® 4.0x4 NVMe® (slots available 2 / free - 1); Graphics: Integrated Intel Graphics; WLAN + Bluetooth: Wi-Fi® 7, 802.11be 2x2 + BT5.4, Ethernet: 100/1000M (RJ-45), Ports: 1x USB-A (USB 5Gbps), Always On / 1x USB-A (USB 5Gbps) / 2x Thunderbolt™ 4, with USB PD 45-65W and DisplayPort™ 2.1 / 1x HDMI® 2.1, up to 4K/60Hz / 1x Headphone / microphone combo jack (3.5mm) / 1x Ethernet (RJ-45) / 1x SD card reader; Camera: IR hybrid with private shutter; Speakers and microphone: Stereo speakers, 2W x2, Dolby Audio™ and 2x, Array; Battery: built-in 48 Wh; Power adapter: 65W USB-C (3-pin); Keyboard: Backlit, Ukrainian, Numpud; Body material: Aluminum and PC-ABS plastic; Weight - ≤1.7 kg; Security chip: Built-in TPM 2.0 firmware; Fingerprint reader: Integrated into the power button; Kensington Castle. Operating system: Windows 11 Pro, Ukrainian / Russian / English</t>
  </si>
  <si>
    <t>Laptop ThinkBook 16p G6 IAXL (21R0A04RRA) (or equivalent)
Screen: 16" WUXGA (2560x1600) IPS 500nits Anti-glare, 100% DCI-P3, 240Hz; Processor: Intel Core Ultra 7 255HX, 20C (8P + 12E) / 20T, Max Turbo up to 5.2GHz, 30MB Intel Smart Cache; (or an analogue from a more modern series, no worse in performance than the above); Memory: 2x 16GB DDR5-5600 SODIMMs; Storage: 1TB SSD M.2 2242 PCIe 4.0x4 NVMe (slots available 2 / free - 1); Graphics: NVIDIA GeForce RTX 5060 8GB GDDR7; WLAN + Bluetooth: Wi-Fi® 7, 802.11be 2x2 + BT5.4, Ports: 2x USB-A (USB 5Gbps / USB 3.2 Gen 1) / x USB-A (USB 10Gbps / USB 3.2 Gen 2), Always On / 2x Thunderbolt 4, with USB PD 95-100W and DisplayPort 2.1 / 1x HDMI 2.1, up to 8K/60Hz / 1x Headphone / microphone combo jack (3.5mm) / 1x SD card reader / 1x Slim tip power connector / 1x Magic Bay (pogo pin connector); Camera: IR hybrid with private shutter; Speakers and microphone: Stereo speakers, 2W x2, Dolby Audio™ and 2x, Array; Battery: built-in 85 Wh; Power adapter: 300W Slim Tip (3-pin); Keyboard: Backlit, Ukrainian, Numpud; Body material: Aluminum and PC-ABS plastic; Weight - ≤2.1 kg; Security chip: Built-in TPM 2.0 firmware; Fingerprint reader: Integrated into the power button; Kensington Castle. Operating system: Windows 11 Pro, Ukrainian / Russian / English</t>
  </si>
  <si>
    <t>APPLE MacBook Air 15" M5 16/512GB 2026 Laptop (or equivalent)
Screen: 15.3" Liquid Retina (2880x1864); Processor:Apple M5, 10-core CPU; (or an analogue from a more modern series, no worse in performance than the above); Memory: 16GB; Storage: 512GB; Graphics: Integrated Apple GPU, 10-core; WLAN + Bluetooth: Wi-Fi 7, Bluetooth 6.0, Ports: 2x Thunderbolt™ 4 / USB4 Type-C with DisplayPort and Power Delivery / 1x MagSafe 3 / 1x Headphone / microphone combo jack (3.5mm); Camera: 12MP Center Stage; Speakers and microphone: Spatial Audio, stereo speakers, 3x microphones; Battery: built-in 66.5 Wh; Power Adapter: USB-C Power Adapter; Keyboard: Backlit Magic Keyboard with Touch ID; Body material: Aluminum; Weight - ≤1.55 kg; Security chip: Secure Enclave; Fingerprint reader: Touch ID is integrated into the power button; Operating system: macOS</t>
  </si>
  <si>
    <t>Apple MacBook Neo 13" A18 Pro 8/256GB 2026 Laptop (or equivalent)
Screen: 13" Liquid Retina (2408x1506); Processor: Apple A18 Pro; (or an analogue from a more modern series, no worse in performance than the above); Memory: 8GB; Storage: 256GB; Graphics: Integrated Apple GPU; WLAN + Bluetooth: Wi-Fi 7, Bluetooth 6.0, Ports: 2x Thunderbolt™ 4 / USB4 Type-C with DisplayPort and Power Delivery / 1x MagSafe 3 / 1x Headphone / microphone combo jack (3.5mm); Camera: Full HD 1080p FaceTime; Speakers and microphone: Stereo speakers, Spatial Audio, 3x microphones; Battery: built-in 52.6 Wh; Power Adapter: USB-C Power Adapter; Keyboard: Backlit Magic Keyboard with Touch ID; Body material: Aluminum; Weight - ≤1.2 kg; Security chip: Secure Enclave; Fingerprint reader: Touch ID is integrated into the power button; Operating system: macOS</t>
  </si>
  <si>
    <t>LENOVO Casual Toploader T210 Black (4X40T84061) Bag (or equivalent)          
Material: polyester, water-repellent coating;
Main compartment: for laptop and documents;
Additional pockets: front pocket for accessories;
Type of carrying: handles and adjustable shoulder strap;
Color: black;
Internal dimensions: ≈ 362 × 22 × 250 mm (W × D × H)</t>
  </si>
  <si>
    <t>LENOVO Casual Backpack B210 Black (4X40T84059) (or equivalent)
Material: polyester, water-repellent coating;
Main compartment: for laptop and documents;
Additional pockets: front pocket for accessories;
Carrier type: adjustable shoulder straps and carrying handle;
Color: black;
Internal dimensions: ≈ 362 × 22 × 250 mm (W × D × H);</t>
  </si>
  <si>
    <t>MICROSOFT Office H&amp;B 2024 AllLng Online (EP2-06605) (or equivalent)
Product type: Office Home &amp; Business 2024;
Form of delivery: electronic license (ESD / Online) (delivery in a physical "envelope")
License type: perpetual;
Purpose: for home and commercial use;
Interface language: multilingual (All Languages);
Platform: Microsoft Windows / macOS;
Number of devices: 1 PC or Mac;
Package composition: Microsoft Word, Excel, PowerPoint, Outlook, OneNote;
Activation: online;
Account: Microsoft Account;
Type of delivery: electronic activation key;
Compatibility: Windows 10 / Windows 11, macOS;
License validity: unlimited.</t>
  </si>
  <si>
    <t>ThinkCentre neo 50a 24 Gen 6 LNL (13QH000WUI) (or equivalent) 
Screen: 23.8" FHD (1920x1080) IPS Anti-glare 250nits, 99% sRGB; Processor: Intel Core™ Ultra 5 226V, 8C (4P + 4LPE) / 8T, Max Turbo up to 4.5GHz, 8MB Intel® Smart Cache; (or an analogue from a more modern series, no worse in performance than the above); Memory: 16GB; Storage: 512GB SSD M.2 2242 PCIe® 4.0x4 NVMe®; Graphics: Integrated Intel Graphics; WLAN + Bluetooth: Wi-Fi® 6, 802.11ax 2x2 + BT5.2, Ethernet: 100/1000M (RJ-45), Ports: 1x USB-A (USB 10Gbps / USB 3.2 Gen 2) / 2x USB-A (Hi-Speed USB / USB 2.0) / 1x HDMI® 2.1 TMDS / 1x HDMI-in® / 1x Ethernet (RJ-45) / 1x Power Connector / 1x USB-C® (USB 10Gbps / USB 3.2 Gen 2), data transfer and 15W charging / 1x headphone / microphone combo jack (3.5mm); Camera: 5.0MP; Speakers and microphone: 3Wx2, HARMAN and 2x, Array; Power Adapter: 90W 89% Adapter; Keyboard:USB, Calliope, Black, Ukrainian + USB Calliope Mouse, Black; Weight - ≤6.0 kg; Security chip: Built-in TPM 2.0 firmware; Kensington Castle. Operating system: Windows 11 Pro, Ukrainian / Russian / English</t>
  </si>
  <si>
    <t>ThinkCentre neo 50a 27 Gen 6 LNL (13QF001BUI) (or equivalent) 
Screen: 23.8" FHD (1920x1080) IPS Anti-glare 250nits, 99% sRGB; Processor: Intel Core™ Ultra 5 226V, 8C (4P + 4LPE) / 8T, Max Turbo up to 4.5GHz, 8MB Intel® Smart Cache; (or an analogue from a more modern series, no worse in performance than the above); Memory: 16GB; Storage: 512GB SSD M.2 2242 PCIe® 4.0x4 NVMe®; Graphics: Integrated Intel Graphics; WLAN + Bluetooth: Wi-Fi® 6, 802.11ax 2x2 + BT5.2, Ethernet: 100/1000M (RJ-45), Ports: 1x USB-A (USB 10Gbps / USB 3.2 Gen 2) / 2x USB-A (Hi-Speed USB / USB 2.0) / 1x HDMI® 2.1 TMDS / 1x HDMI-in® / 1x Ethernet (RJ-45) / 1x Power Connector / 1x USB-C® (USB 10Gbps / USB 3.2 Gen 2), data transfer and 15W charging / 1x headphone / microphone combo jack (3.5mm); Camera: 5.0MP; Speakers and microphone: 3Wx2, HARMAN and 2x, Array; Power Adapter: 90W 89% Adapter; Keyboard:USB, Calliope, Black, Ukrainian + USB Calliope Mouse, Black; Weight - ≤7.1 kg; Security chip: Built-in TPM 2.0 firmware; Kensington Castle. Operating system: Windows 11 Pro, Ukrainian / Russian / English</t>
  </si>
  <si>
    <t>Set Wireless Keyboard + Mouse Logitech MK370 for Business Wireless UA Black (920-012077) (or equivalent)
Connection interface: 2.4 GHz radio interface, Bluetooth; Moisture resistance; silent input; Keyboard type: membrane; Full-size keyboard with number pad; Keyboard layout: eng/ukr; Adjustable keyboard height; USB nano receiver; Range: ≥10 m; Mouse sensor type: optical; Mouse DPI: 1000; For both hands (symmetrical design); Power supply: AA/AAA batteries; Compatibility: Windows 10/11; Color: black.</t>
  </si>
  <si>
    <t>Logitech M240 Wireless Mouse for Business Graphite (910-007182) (or equivalent)
Connection interface: 2.4 GHz radio interface, Bluetooth; USB nano receiver; Mouse sensor type: optical; Mouse DPI: up to 4000; Silent input; For both hands (symmetrical design); Number of buttons: at least 3; Range: ≥10 m; Power supply: AA battery; Color: graphite/black; Compatibility: Windows 10 / 11.</t>
  </si>
  <si>
    <t>LENOVO Wired Stereo Headset Gen 2 (4XD1P83425) (or equivalent)
Type: wired stereo headset; Connection interface: USB-A; Type of headphones: over-ear; Design: full-size, adjustable headband; Ear cushion material: artificial leather; Microphone: rotary, with noise cancellation; Control: Adjusting the volume and muting the microphone on the cable; Speakers: stereo; Headphone frequency range: 20 Hz – 20 kHz; Silent and clear voice transmission; Compatibility: Windows 10/11; Color: black.</t>
  </si>
  <si>
    <t>USB Type-C Hub 7-in-1 TP-LINK UH7020C (or equivalent)
Type: USB Type-C 7-in-1 hub; Connection interface: USB Type-C; Ports: 2x USB-A 3.2 Gen 1 (5Gbps) / 1x USB-C 3.2 Gen 1 (5Gbps) / 1x USB-C Power Delivery / 1x HDMI / 1x SD card reader / 1x microSD card reader; HDMI: up to 4K@60Hz; Power Delivery: up to 100W; Support memory cards: SD / microSD UHS-I, simultaneous read/write; Data transfer speed: up to 5Gbps; Plug &amp; Play; Body material: aluminum alloy; Compatibility: Windows, macOS, Linux, ChromeOS, Android, iPadOS</t>
  </si>
  <si>
    <t>Logitech Webcam HD Pro C920 Webcam (960-001055) (or equivalent)
Resolution: Full HD 1920x1080 @30fps; Matrix type: CMOS; Focus: autofocus; Viewing angle: 78°; Diagonal viewing angle: 92°; Microphone: Built-in dual stereo microphone; Connection interface: USB 2.0; Mount Type: Universal Monitor Mount/Tripod Mount; Automatic HD lighting correction; Compatibility: Windows 10 / 11, macOS.</t>
  </si>
  <si>
    <t>LENOVO T24D-40 (64B9GAT1UA) monitor (or equivalent)
Monitor 23.8" FHD (1920x1080) IPS display, anti-glare 16:9, 48-120 Hz, 4 ms GtG (extreme mode) / 6 ms GtG (typical mode), 250 cd/m², 1500:1, sRGB 99%, height adjustment, tilt, side-turn, VESA mount, mini PC compartment, cable compartment, USB Hub - Downstream 3 x USB-A 3.2 Gen1, 1x USB-C® 3.2 Gen 1 (PD 15W data only); Upstream 1 x USB-C® 3.2 Gen 1 (PD up to 100W), 1x HDMI® 1.4, 1x DisplayPort™ 1.4 (HBR2), 1x DisplayPort™ 1.4 (Out), 1x RJ45, Ethernet (10M/100M/1000M)</t>
  </si>
  <si>
    <t>LENOVO T27QD-40 (64AAGAT2UA) Monitor (or equivalent)
Monitor 27" FHD (2560x1440) IPS display, anti-glare 16:9, 48-120 Hz, 4 ms GtG (extreme mode) / 6 ms GtG (typical mode), 350 cd/m², 1500:1, sRGB 99%, height adjustment, tilt, turn to the sides, VESA mount, mini PC compartment, cable compartment, USB Hub - Downstream 3 x USB-A 3.2 Gen1, 1x USB-C® 3.2 Gen 1 (PD 15W data only); Upstream 1 x USB-C® 3.2 Gen 1 (PD up to 100W), 1x HDMI® 2.1 TMDS, 1x DisplayPort 1.4 (HBR2), 1x DisplayPort 1.4 Out, 1x USB-C® (5Gbps, DP 1.4 Alt Mode HBR2), 1x RJ45, Ethernet (10M/100M/1000M)</t>
  </si>
  <si>
    <t>The ACER P1558i projector (MR. JYH11.001) (or equivalent)
Technology: LDP; Resolution: Full HD (1920x1080); Brightness: 5200 lm; Contrast ratio: 15000:1; Light source: lamp, resource up to 20000 hours in ECO mode; Input interfaces: HDMI1.4b (HDCP 1.4) x 2, PC Audio (3.5mm mini jack) x 1, USB (Wireless dongle, Hidden Type A2.0) x 1; Output interfaces: DC Out (5V/1.5A, USB Type A) x 1 PC Audio (3.5mm mini jack) x 1; Control interfaces: RS232 (D-sub) x 1 , Wi-Fi; Built-in speaker: 10 W; Trapezoid correction: automatic vertical and manual horizontal.</t>
  </si>
  <si>
    <t>ATRIA TRM-HD-110D Projection Screen (or equivalent)
Type: tripod mobile projection screen; Diagonal: 110"; Format: 16:9; Canvas size: 244x137 cm; Projection type: straight; Canvas coating: matte white; Viewing angle: 160°; Design: portable, with a folding tripod; Body color: white.</t>
  </si>
  <si>
    <t>Projection screen motorized, wall mounted ATRIA MRSM-HD-120D (or equivalent)
Type: motorized projection screen; Mounting type: wall / ceiling; Diagonal: 120"; Format: 16:9; Canvas size: 264x150 cm; Projection type: straight; Canvas coating: matte white; Viewing angle: 160°; Control: remote control; Power supply: AC 220V; Body color: white.</t>
  </si>
  <si>
    <t>MFP Laser A4, A3 Canon imageRunner ADVANCE DX C3926i included (or equivalent):
Options: Print (Duplex), Duplex Copy, Duplex Scan, Skip Blank Pages, Send, Save, and Fax (Optional)
Control Panel: ~10 Inch Color LCD Touch Panel
Print speed
Single-way: up to 26 ppm (A4, A5, A5R, A6R), up to 15 ppm (A3), up to 20 ppm (A4R)
Print resolution (dpi) 1200x1200
Copy speed
Single-way: up to 26 ppm (A4, A5, A5R, A6R), up to 15 ppm (A3), up to 20 ppm (A4R)
Copy resolution (dpi) 600 x 600
Equipment:
ImageRUNNER ADVANCE DX C3926.
Автопопдавач ADF-BA1.
Cabinet stand-S3. 
Toner Set: C-EXV 64 Toner Black (38000 pages resource), C-EXV 64 Toner Cyan (25500 pages resource), C-EXV 64 Toner Magenta (25500 pages resource), C-EXV 64 Toner Yellow (25500 pages resource) 
The price should take into account the commissioning of devices</t>
  </si>
  <si>
    <t>Toner set:
C-EXV 64 Toner Black (38000 pages resource) 
C-EXV 64 Toner Cyan (25500 pages resource) 
C-EXV 64 Toner Magenta (25500 pages resource)
C-EXV 64 Toner Yellow (25500 pages resource) 
The price should take into account the commissioning of devices. (or equivalent according to the model of the proposed printer, position No. 4.1) 
Only original consumables will be considered.</t>
  </si>
  <si>
    <t>MFP colour A4 – CANON I-SENSYS MF752CDW or MF754CDW (or equivalent)
Maximum Print Resolution, dpi: 1200 x 1200 Maximum Scan Resolution, dpi: Optical: 600 x 600; extended 9600x9600 Color printing speed: 33 st/min.Additional printing functions: Wi-Fi Direct, direct printing from a USB drive, AirPrint; Additional functions when copying: borderless copying, double-sided copying. Additional scanning functions: scanning as an attachment to an email message, automatic two-way scanning, scanning to a USB stick</t>
  </si>
  <si>
    <t>CANON 069H Black cartridge (or equivalent according to item No. 4.3) Yield ~7600 pages; Only original consumables will be considered.</t>
  </si>
  <si>
    <t>CANON 069H Cyan cartridge (or equivalent according to item No. 4.3) Resource ~5500 pages; Only original consumables will be considered.</t>
  </si>
  <si>
    <t>CANON 069H Magenta cartridge (or equivalent according to item No. 4.3) Yield ~5500 pages; Only original consumables will be considered.</t>
  </si>
  <si>
    <t>CANON 069H Yellow cartridge (or equivalent according to item No. 4.3) Resource ~5500 pages; Only original consumables will be considered.</t>
  </si>
  <si>
    <t>MFP Black &amp; White A4 – CANON CANON IMAGEFORCE 1440 (7188C003AA) + T13 Cartridge Black (5640C006AA) (or equivalent) 
Maximum Print Resolution, dpi: 1200 x 1200 Maximum Scan Resolution, dpi: Optical: 600 x 600; extended 9600x9600 Print speed: ≥40 st/min.Additional printing functions: Wi-Fi Direct, direct printing from a USB drive, AirPrint; Additional functions when copying: borderless copying, double-sided copying. Additional functions when scanning: scanning as an attachment to an e-mail message, automatic two-way scanning, scanning to a USB drive. T13 cartridge (10.6k) should be included</t>
  </si>
  <si>
    <t>CANON T13 Cartridge Black (5640C006AA) (or equivalent according to the model of the proposed printer, item No. 4.8) Cartridge life ~10,600 pages. Only original consumables will be considered</t>
  </si>
  <si>
    <t>Canon LASER SFP I-S LBP122, Wi Fi, duplex printer (5620C001AA) (or equivalent)
~29 ppm; Double-sided printing; Connection via Wi-Fi; Device type -
Monochrome laser; Print Resolution
Printing: Up to 2400 x 600 dpi equivalent;</t>
  </si>
  <si>
    <t>CANON Cartridge 071H Black(2.5K) (5646C002AA) (or equivalent compatible with item No. 4.10)
cartridge resource - 2500 pages</t>
  </si>
  <si>
    <t>CANON BX110 W/B (7069C027AA) (or equivalent)
Wi-Fi; Resolution 4800x1200 dpi. Charging via UCB-C, Printing via Wi-Fi and from the cloud;</t>
  </si>
  <si>
    <t>Canon PGI-35 PIXMA Black Inkjet Cartridge (1509B001). Cartridge resource (plain paper, A4 color document) - 200 pages. (or equivalent according to item No. 4.12) Only original consumables will be considered.</t>
  </si>
  <si>
    <t>Canon CLI-36 PIXMA Inkjet Colour Cartridge (1511B001).Cartridge life (plain paper, A4 colour document) is 260 pages. (or equivalent according to item No. 4.12) Only original consumables will be considered.</t>
  </si>
  <si>
    <t>LENOVO Tablet (ZAFM0065UA) (or equivalent) 
Screen: 11" 2.5K (2560x1600) IPS 500nits Anti-fingerprint, 72% NTSC, 90Hz, Touch; Processor: MediaTek Dimensity 6300 (8C, 2x A76 @2.4GHz + 6x A55@2.0GHz); (or an analogue from a more modern series, no worse in performance than the above); Memory: 1x 8GB; Storage: 256GB; Graphics: Integrated Arm Mali-G57 MC2 GPU; WLAN + Bluetooth: Wi-Fi® 5, 802.11ac 1x1 + BT5.2, Ports: 1x USB-C® (Hi-Speed USB / USB 2.0), with charging / 1x Headphone / microphone combo jack (3.5mm) / 1x Card slot; Camera: Front 5.0MP / Rear 8.0MP; Speakers and microphone: 4 speakers, optimized with Dolby Atmos®, Mono; Battery: built-in 7040mAh; Power adapter: 10V/2A (20W); Body material: Metal; Weight - ≤480 g; Operating system: Android™ 15 or Later, Dust and water resistance: IP52. Package Package: Original Power Supply, Original Case, Original Stylus</t>
  </si>
  <si>
    <t>Samsung Galaxy A37 5G (A376) 6.7" 6/128GB smartphone (or equivalent)
Screen: 6.7" FHD+ (1080 x 2340) Super AMOLED, 120 Hz; Processor: Samsung Exynos 1480 8 cores (4x2.5 GHz Cortex-A78 &amp; 4x2.0 GHz Cortex-A55); Memory: 6GB RAM; Storage: 128GB; SIM support: 2x Nano-SIM; Wireless interfaces: 5G, Wi-Fi, Bluetooth, NFC; Camera: main 50MP + 8MP + 5MP, front 12MP; Battery: 5000mAh, support 45W fast charging; Interface: USB Type-C; Protection: IP68; Operating system: Android.</t>
  </si>
  <si>
    <t>TP-LINK M7750 Mobile 4G LTE-Advanced Wi-Fi Router (or equivalent)
Type: Mobile 4G LTE-Advanced Wi-Fi router; Network: 4G LTE Cat12/3G; Speed: up to 600 Mbps upload and up to 150 Mbps shipment; WLAN: Wi-Fi 5 (802.11ac), 2.4 GHz and 5 GHz; Number of connections: up to 32 users at the same time; Interface: USB Type-C, Nano-SIM slot; Display: color TFT; Battery: 3280 mAh, up to 15 hours of battery life; Control: TP-Link tpMiFi App; Security: WPA/WPA2, MAC address filtering;</t>
  </si>
  <si>
    <t>Keenetic Titan Dual-Band Mesh Wi-Fi 7 Router (KN-1812) (or equivalent)
Type: Dual-band Mesh Wi-Fi 7 router; Wi-Fi class: BE7200; Wi-Fi standards: 802.11a/b/g/n/ac/ax/be; Frequencies: 2.4 GHz and 5 GHz; Wi-Fi speed: up to 1376 Mbps (2.4 GHz) + up to 5764 Mbps (5 GHz); Processor: MediaTek MT7988D, 3-core, 1.8 GHz; Memory: 1GB DDR4; Ethernet: 1x 10G, 1x 2.5G, 4x Gigabit Ethernet; USB: 1x USB 3.2, 1x USB 2.0; Support Mesh Wi-Fi, MU-MIMO, OFDMA, Beamforming, MLO; VPN: WireGuard, OpenVPN, IPSec; Support USB 5G/4G modems; Number of Wi-Fi clients: up to 512; Management via web interface and mobile application;</t>
  </si>
  <si>
    <t>Charging station ANKER SOLIX C1000X Gen2 (or equivalent)
Capacity: ≥1024 Wh; AC 230V socket: 4; 1 x USB-A (12W): 5V/2.4A; 2 x USB-C PD (140W): 5V/3A, 9V/3A, 15V/3A, 20V/3A, 20V/5A, 28V/5A; 1 x USB-C PD (15W): 5V/3A; Car socket: 1 12V/10A (Max); Rated power: 2000 W; Peak power: 2400 W; Waveform: Pure sine wave; Technology: LiFePO4; Charge cycles: 4000+ cycles up to 80% capacity; Charging Time: Mains Charging (1600W): 49 minutes / Solar Panels (600W): 1.8 hours; Upgradability: Solar panel connection; Display: Yes; Remote control: Wi-Fi, Bluetooth; Weight: ≥11.3 kg</t>
  </si>
  <si>
    <t>ANKER SOLIX C2000 Gen2 Charging Station (or equivalent)
Capacity: ≥2048 Wh; AC 230V socket: 4; 1 x USB-A (12W): 5V/2.4A; 2 x USB-C PD (140W): 5V/3A, 9V/3A, 15V/3A, 20V/3A, 20V/5A, 28V/5A; 1 x USB-C PD (15W): 5V/3A; Car socket: 1 12V/10A (Max); Rated power: 2400 W; Peak power: 4000 W; Waveform: Pure sine wave; Technology: LiFePO4; Charge cycles: 4000+ cycles up to 80% capacity; Charging time: Charging from the mains (2300 W): 63 minutes / Charging from the mains (2300 W) and solar panels (800 W): 58 minutes / Solar panels (800 W): 3 hours; Upgradeability: Solar panel connection, additional battery module connection; Display: Yes; Remote control: Wi-Fi, Bluetooth; Weight: ≥18.9 kg</t>
  </si>
  <si>
    <t>ANKER SOLIX F3000 Charging Station (or equivalent)
Capacity: ≥3072 Wh; 4 sockets: 230 V / 50 Hz, 3600 W (Max total power). First from the left - a special connector supports up to 15.7A ~ 3600 W (maximum). The remaining 3 outlets support up to 13A ~ 2990W (maximum) each.; 2 x USB-A (12W): 5V/2.4A (24W max on all ports); 2 x USB-C PD (100W): 5V/3A, 9V/3A, 15V/3A, 20V/3A, 20V/5A; Car socket: 1 12V/10A (Max); Port Anderson: 13.4V/30A; Rated power: 3600 W; Peak power: 4500 W; Waveform: Pure sine wave; Technology: LiFePO4; Charge cycles: 4000+ cycles up to 80% capacity; Charging time: Mains charging (2990 W): 1.3 hours; Solar panels (2400 W) up to 100%: 1.5 hours; Upgradeability: Solar panel connection, additional battery module connection; Display: Yes; Remote control: Wi-Fi, Bluetooth; Weight: ≥41.5 kg</t>
  </si>
  <si>
    <t>Additional battery 2048 Wh (or equivalent according to item No. 7.2) Capacity: ≥2048 Wh; Technology: LiFePO4; Charge cycles: 4000+ cycles up to 80% capacity; Weight: ≥15.3 kg</t>
  </si>
  <si>
    <t>Additional battery 3072 Wh (or equivalent according to position No. 7.3) Capacity: ≥3072 Wh; Technology: LiFePO4; Charge cycles: 4000+ cycles up to 80% capacity; Weight: ≥25 kg</t>
  </si>
  <si>
    <t>Optional battery 3840 Wh Capacity: ≥3840 Wh; Technology: LiFePO4; Charge cycles: 4000+ cycles up to 80% capacity; Weight: ≥34.5 kg Compatible with Anker Solix F3800</t>
  </si>
  <si>
    <t>400W Portable Foldable Juicy Panel (compatible with positions 7.1-7.3)                                                                                                       
DC output (connector type) 48 Volts, 8.33 Amps (MC4); Equipment MC4 to XT-60 adapter cable, 2 MC4 to MC4 cables 3 meters long; Weight: ≥15.9 kg</t>
  </si>
  <si>
    <t>800W Portable Foldable Juicy Panel (Compatible with Positions 7.1-7.3)
DC output (connector type) 48 Volts, 16.66 Amps (MC4); Equipment MC4 to XT-60 adapter cable, 2 MC4 to MC4 cables 3 meters long; Weight: ≥31.8 kg</t>
  </si>
  <si>
    <r>
      <t xml:space="preserve">Core note 1: Fixed Price in GBP (the price should be calculated based on the exchange rate of GBP to UAH, according to the OANDA rate (https://fxds-hcc.oanda.com/) on the Friday immediately preceding the date on which the invoice was issued). The exchange rate for this ITT as of the issue date - </t>
    </r>
    <r>
      <rPr>
        <b/>
        <i/>
        <sz val="10"/>
        <color theme="1"/>
        <rFont val="Calibri"/>
        <family val="2"/>
      </rPr>
      <t>59.8412</t>
    </r>
    <r>
      <rPr>
        <i/>
        <sz val="10"/>
        <color theme="1"/>
        <rFont val="Calibri"/>
        <family val="2"/>
      </rPr>
      <t xml:space="preserve"> UAH./ 
Core note 2: Delivery address - all Ukraine controlled territory. Specific destination will be provided in each purchase order.
Основна примітка 1: Фіксована ціна у фунтах стерлінгів (ціна повинна бути розрахована на основі обмінного курсу фунта стерлінгів до гривні, згідно з курсом OANDA (https://fxds-hcc.oanda.com/) у п'ятницю, що безпосередньо передує даті виставлення рахунку-фактури). Обмінний курс для цієї ІТТ на дату публікації - </t>
    </r>
    <r>
      <rPr>
        <b/>
        <i/>
        <sz val="10"/>
        <color theme="1"/>
        <rFont val="Calibri"/>
        <family val="2"/>
      </rPr>
      <t>59.8412</t>
    </r>
    <r>
      <rPr>
        <i/>
        <sz val="10"/>
        <color theme="1"/>
        <rFont val="Calibri"/>
        <family val="2"/>
      </rPr>
      <t xml:space="preserve"> грн.
Основна примітка 2: Адреса доставки - вся територія підконтрольна Україні. Фактична адреса буде надана у кожному замовленні на закупівлю.
General notes: / Загальні примітки:
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delivery/unloading costs and local taxes, excluding VAT.  / 
3•	Ціни повинні включати відповідні витрати на доставку/розвантаження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Warranty service and repair within the country of performance is required for all Goods under this ITT. The warranty coverage must be valid on all Goods for a minimum of twelve (12) months after delivery and acceptance of the Goods, unless otherwise specified in the ITT and technical specifications. / 
5•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ITT та технічних специфікаціях.</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</si>
</sst>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scheme val="minor"/>
    </font>
    <font>
      <sz val="11"/>
      <name val="Calibri"/>
      <family val="2"/>
    </font>
    <font>
      <b/>
      <sz val="12"/>
      <color rgb="FFFFFFFF"/>
      <name val="Calibri"/>
      <family val="2"/>
    </font>
    <font>
      <b/>
      <sz val="11"/>
      <color rgb="FFFFFFFF"/>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i/>
      <sz val="10"/>
      <color theme="1"/>
      <name val="Calibri"/>
      <family val="2"/>
    </font>
    <font>
      <sz val="10"/>
      <color theme="1"/>
      <name val="Calibri"/>
      <family val="2"/>
      <scheme val="minor"/>
    </font>
    <font>
      <b/>
      <i/>
      <sz val="10"/>
      <color theme="1"/>
      <name val="Calibri"/>
      <family val="2"/>
    </font>
    <font>
      <sz val="11"/>
      <name val="Calibri"/>
      <family val="2"/>
      <scheme val="minor"/>
    </font>
    <font>
      <b/>
      <sz val="14"/>
      <color rgb="FFFFFFFF"/>
      <name val="Calibri"/>
      <family val="2"/>
    </font>
    <font>
      <b/>
      <sz val="14"/>
      <color rgb="FFFF0000"/>
      <name val="Calibri"/>
      <family val="2"/>
    </font>
  </fonts>
  <fills count="7">
    <fill>
      <patternFill patternType="none"/>
    </fill>
    <fill>
      <patternFill patternType="gray125"/>
    </fill>
    <fill>
      <patternFill patternType="solid">
        <fgColor rgb="FF005065"/>
        <bgColor rgb="FF005065"/>
      </patternFill>
    </fill>
    <fill>
      <patternFill patternType="solid">
        <fgColor rgb="FF4A8C99"/>
        <bgColor rgb="FF4A8C99"/>
      </patternFill>
    </fill>
    <fill>
      <patternFill patternType="solid">
        <fgColor rgb="FFD9E2F3"/>
        <bgColor rgb="FFD9E2F3"/>
      </patternFill>
    </fill>
    <fill>
      <patternFill patternType="solid">
        <fgColor rgb="FFFFF2CC"/>
        <bgColor rgb="FFFFF2CC"/>
      </patternFill>
    </fill>
    <fill>
      <patternFill patternType="solid">
        <fgColor rgb="FFFFF2CC"/>
        <bgColor indexed="64"/>
      </patternFill>
    </fill>
  </fills>
  <borders count="12">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double">
        <color rgb="FF000000"/>
      </bottom>
      <diagonal/>
    </border>
  </borders>
  <cellStyleXfs count="1">
    <xf numFmtId="0" fontId="0" fillId="0" borderId="0"/>
  </cellStyleXfs>
  <cellXfs count="56">
    <xf numFmtId="0" fontId="0" fillId="0" borderId="0" xfId="0"/>
    <xf numFmtId="0" fontId="3" fillId="2"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2" xfId="0" applyFont="1" applyBorder="1" applyAlignment="1">
      <alignment horizontal="left" vertical="top" wrapText="1"/>
    </xf>
    <xf numFmtId="0" fontId="6" fillId="5" borderId="2" xfId="0" applyFont="1" applyFill="1" applyBorder="1" applyAlignment="1">
      <alignment horizontal="left" vertical="top" wrapText="1"/>
    </xf>
    <xf numFmtId="0" fontId="6" fillId="5" borderId="2" xfId="0" applyFont="1" applyFill="1" applyBorder="1" applyAlignment="1">
      <alignment horizontal="center" vertical="center" wrapText="1"/>
    </xf>
    <xf numFmtId="0" fontId="6" fillId="5" borderId="2" xfId="0" applyFont="1" applyFill="1" applyBorder="1" applyAlignment="1">
      <alignment horizontal="right" vertical="center"/>
    </xf>
    <xf numFmtId="0" fontId="5" fillId="5" borderId="2" xfId="0" applyFont="1" applyFill="1" applyBorder="1" applyAlignment="1">
      <alignment vertical="center" wrapText="1"/>
    </xf>
    <xf numFmtId="0" fontId="6" fillId="0" borderId="7" xfId="0" applyFont="1" applyBorder="1" applyAlignment="1">
      <alignment horizontal="center" vertical="center" wrapText="1"/>
    </xf>
    <xf numFmtId="0" fontId="6" fillId="0" borderId="7" xfId="0" applyFont="1" applyBorder="1" applyAlignment="1">
      <alignment horizontal="left" vertical="top" wrapText="1"/>
    </xf>
    <xf numFmtId="0" fontId="6" fillId="5" borderId="7" xfId="0" applyFont="1" applyFill="1" applyBorder="1" applyAlignment="1">
      <alignment horizontal="left" vertical="top" wrapText="1"/>
    </xf>
    <xf numFmtId="0" fontId="6" fillId="5" borderId="7" xfId="0" applyFont="1" applyFill="1" applyBorder="1" applyAlignment="1">
      <alignment horizontal="center" vertical="center" wrapText="1"/>
    </xf>
    <xf numFmtId="0" fontId="6" fillId="5" borderId="7" xfId="0" applyFont="1" applyFill="1" applyBorder="1" applyAlignment="1">
      <alignment horizontal="right" vertical="center"/>
    </xf>
    <xf numFmtId="0" fontId="6" fillId="0" borderId="6" xfId="0" applyFont="1" applyBorder="1" applyAlignment="1">
      <alignment horizontal="center" vertical="center" wrapText="1"/>
    </xf>
    <xf numFmtId="0" fontId="6" fillId="0" borderId="6" xfId="0" applyFont="1" applyBorder="1" applyAlignment="1">
      <alignment horizontal="left" vertical="top" wrapText="1"/>
    </xf>
    <xf numFmtId="0" fontId="6" fillId="5" borderId="6" xfId="0" applyFont="1" applyFill="1" applyBorder="1" applyAlignment="1">
      <alignment horizontal="left" vertical="top" wrapText="1"/>
    </xf>
    <xf numFmtId="0" fontId="6" fillId="5" borderId="6" xfId="0" applyFont="1" applyFill="1" applyBorder="1" applyAlignment="1">
      <alignment horizontal="center" vertical="center" wrapText="1"/>
    </xf>
    <xf numFmtId="0" fontId="6" fillId="5" borderId="6" xfId="0" applyFont="1" applyFill="1" applyBorder="1" applyAlignment="1">
      <alignment horizontal="right" vertical="center"/>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top" wrapText="1"/>
    </xf>
    <xf numFmtId="0" fontId="6" fillId="5" borderId="9" xfId="0" applyFont="1" applyFill="1" applyBorder="1" applyAlignment="1">
      <alignment horizontal="left" vertical="top" wrapText="1"/>
    </xf>
    <xf numFmtId="0" fontId="6" fillId="5" borderId="9" xfId="0" applyFont="1" applyFill="1" applyBorder="1" applyAlignment="1">
      <alignment horizontal="center" vertical="center" wrapText="1"/>
    </xf>
    <xf numFmtId="0" fontId="6" fillId="5" borderId="9" xfId="0" applyFont="1" applyFill="1" applyBorder="1" applyAlignment="1">
      <alignment horizontal="right" vertical="center"/>
    </xf>
    <xf numFmtId="0" fontId="6" fillId="0" borderId="8" xfId="0" applyFont="1" applyBorder="1" applyAlignment="1">
      <alignment horizontal="left" vertical="top" wrapText="1"/>
    </xf>
    <xf numFmtId="0" fontId="6" fillId="5" borderId="8" xfId="0" applyFont="1" applyFill="1" applyBorder="1" applyAlignment="1">
      <alignment horizontal="left" vertical="top" wrapText="1"/>
    </xf>
    <xf numFmtId="0" fontId="6" fillId="5" borderId="8" xfId="0" applyFont="1" applyFill="1" applyBorder="1" applyAlignment="1">
      <alignment horizontal="center" vertical="center" wrapText="1"/>
    </xf>
    <xf numFmtId="0" fontId="6" fillId="5" borderId="8" xfId="0" applyFont="1" applyFill="1" applyBorder="1" applyAlignment="1">
      <alignment horizontal="right" vertical="center"/>
    </xf>
    <xf numFmtId="0" fontId="6" fillId="0" borderId="10" xfId="0" applyFont="1" applyBorder="1" applyAlignment="1">
      <alignment horizontal="left" vertical="top" wrapText="1"/>
    </xf>
    <xf numFmtId="0" fontId="6" fillId="0" borderId="10" xfId="0" applyFont="1" applyBorder="1" applyAlignment="1">
      <alignment horizontal="center" vertical="center" wrapText="1"/>
    </xf>
    <xf numFmtId="0" fontId="6" fillId="5" borderId="10" xfId="0" applyFont="1" applyFill="1" applyBorder="1" applyAlignment="1">
      <alignment horizontal="left" vertical="top" wrapText="1"/>
    </xf>
    <xf numFmtId="0" fontId="6" fillId="5" borderId="10" xfId="0" applyFont="1" applyFill="1" applyBorder="1" applyAlignment="1">
      <alignment horizontal="center" vertical="center" wrapText="1"/>
    </xf>
    <xf numFmtId="0" fontId="6" fillId="5" borderId="10" xfId="0" applyFont="1" applyFill="1" applyBorder="1" applyAlignment="1">
      <alignment horizontal="right" vertical="center"/>
    </xf>
    <xf numFmtId="0" fontId="0" fillId="0" borderId="1" xfId="0" applyBorder="1"/>
    <xf numFmtId="0" fontId="5" fillId="0" borderId="2" xfId="0" applyFont="1" applyBorder="1" applyAlignment="1">
      <alignment horizontal="left" vertical="top" wrapText="1"/>
    </xf>
    <xf numFmtId="4" fontId="6" fillId="6" borderId="9" xfId="0" applyNumberFormat="1" applyFont="1" applyFill="1" applyBorder="1" applyAlignment="1">
      <alignment horizontal="right" vertical="center"/>
    </xf>
    <xf numFmtId="4" fontId="6" fillId="6" borderId="6" xfId="0" applyNumberFormat="1" applyFont="1" applyFill="1" applyBorder="1" applyAlignment="1">
      <alignment horizontal="right" vertical="center"/>
    </xf>
    <xf numFmtId="4" fontId="6" fillId="6" borderId="10" xfId="0" applyNumberFormat="1" applyFont="1" applyFill="1" applyBorder="1" applyAlignment="1">
      <alignment horizontal="right" vertical="center"/>
    </xf>
    <xf numFmtId="4" fontId="6" fillId="6" borderId="8" xfId="0" applyNumberFormat="1" applyFont="1" applyFill="1" applyBorder="1" applyAlignment="1">
      <alignment horizontal="right" vertical="center"/>
    </xf>
    <xf numFmtId="4" fontId="6" fillId="6" borderId="2" xfId="0" applyNumberFormat="1" applyFont="1" applyFill="1" applyBorder="1" applyAlignment="1">
      <alignment horizontal="right" vertical="center"/>
    </xf>
    <xf numFmtId="4" fontId="6" fillId="6" borderId="7" xfId="0" applyNumberFormat="1" applyFont="1" applyFill="1" applyBorder="1" applyAlignment="1">
      <alignment horizontal="right" vertical="center"/>
    </xf>
    <xf numFmtId="0" fontId="7" fillId="0" borderId="1" xfId="0" applyFont="1" applyBorder="1" applyAlignment="1">
      <alignment horizontal="right" vertical="center"/>
    </xf>
    <xf numFmtId="4" fontId="7" fillId="0" borderId="11" xfId="0" applyNumberFormat="1" applyFont="1" applyBorder="1"/>
    <xf numFmtId="0" fontId="11" fillId="0" borderId="2" xfId="0" applyFont="1" applyBorder="1" applyAlignment="1">
      <alignment horizontal="left" vertical="top" wrapText="1"/>
    </xf>
    <xf numFmtId="0" fontId="1" fillId="0" borderId="9" xfId="0" applyFont="1" applyBorder="1" applyAlignment="1">
      <alignment horizontal="left" vertical="top" wrapText="1"/>
    </xf>
    <xf numFmtId="0" fontId="12" fillId="2" borderId="1" xfId="0" applyFont="1" applyFill="1" applyBorder="1" applyAlignment="1">
      <alignment horizontal="center" vertical="center" wrapText="1"/>
    </xf>
    <xf numFmtId="0" fontId="1" fillId="0" borderId="1" xfId="0" applyFont="1" applyBorder="1"/>
    <xf numFmtId="0" fontId="8" fillId="0" borderId="0" xfId="0" applyFont="1" applyAlignment="1">
      <alignment horizontal="left" vertical="top" wrapText="1"/>
    </xf>
    <xf numFmtId="0" fontId="9" fillId="0" borderId="0" xfId="0" applyFont="1"/>
    <xf numFmtId="0" fontId="2" fillId="3" borderId="1" xfId="0" applyFont="1" applyFill="1" applyBorder="1" applyAlignment="1">
      <alignment horizontal="center" vertical="center" wrapText="1"/>
    </xf>
    <xf numFmtId="0" fontId="4" fillId="4" borderId="3" xfId="0" applyFont="1" applyFill="1" applyBorder="1" applyAlignment="1">
      <alignment horizontal="right" vertical="center" wrapText="1"/>
    </xf>
    <xf numFmtId="0" fontId="4" fillId="4" borderId="5" xfId="0" applyFont="1" applyFill="1" applyBorder="1" applyAlignment="1">
      <alignment horizontal="right" vertical="center" wrapText="1"/>
    </xf>
    <xf numFmtId="0" fontId="4" fillId="4" borderId="4" xfId="0" applyFont="1" applyFill="1" applyBorder="1" applyAlignment="1">
      <alignment horizontal="right"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040"/>
  <sheetViews>
    <sheetView tabSelected="1" topLeftCell="A20" zoomScale="85" zoomScaleNormal="85" workbookViewId="0">
      <selection activeCell="D11" sqref="D11"/>
    </sheetView>
  </sheetViews>
  <sheetFormatPr defaultColWidth="14.42578125" defaultRowHeight="15" customHeight="1" x14ac:dyDescent="0.25"/>
  <cols>
    <col min="1" max="1" width="15" customWidth="1"/>
    <col min="2" max="2" width="11" customWidth="1"/>
    <col min="3" max="4" width="89.7109375" customWidth="1"/>
    <col min="5" max="5" width="12" customWidth="1"/>
    <col min="6" max="6" width="30" customWidth="1"/>
    <col min="7" max="7" width="55" customWidth="1"/>
    <col min="8" max="8" width="22.28515625" customWidth="1"/>
    <col min="9" max="10" width="18" customWidth="1"/>
    <col min="11" max="27" width="8.7109375" customWidth="1"/>
  </cols>
  <sheetData>
    <row r="1" spans="1:10" ht="49.5" customHeight="1" x14ac:dyDescent="0.25">
      <c r="A1" s="45" t="s">
        <v>34</v>
      </c>
      <c r="B1" s="46"/>
      <c r="C1" s="46"/>
      <c r="D1" s="46"/>
      <c r="E1" s="46"/>
      <c r="F1" s="46"/>
      <c r="G1" s="46"/>
      <c r="H1" s="46"/>
      <c r="I1" s="46"/>
      <c r="J1" s="46"/>
    </row>
    <row r="2" spans="1:10" ht="6" customHeight="1" x14ac:dyDescent="0.25"/>
    <row r="3" spans="1:10" ht="30" customHeight="1" x14ac:dyDescent="0.25">
      <c r="A3" s="49" t="s">
        <v>0</v>
      </c>
      <c r="B3" s="49"/>
      <c r="C3" s="49"/>
      <c r="D3" s="49"/>
      <c r="E3" s="49"/>
      <c r="F3" s="49"/>
      <c r="G3" s="49"/>
      <c r="H3" s="49"/>
      <c r="I3" s="49"/>
      <c r="J3" s="49"/>
    </row>
    <row r="4" spans="1:10" ht="30" customHeight="1" x14ac:dyDescent="0.25">
      <c r="A4" s="53" t="s">
        <v>1</v>
      </c>
      <c r="B4" s="54"/>
      <c r="C4" s="55"/>
      <c r="D4" s="1" t="s">
        <v>2</v>
      </c>
    </row>
    <row r="5" spans="1:10" ht="30" customHeight="1" x14ac:dyDescent="0.25">
      <c r="A5" s="50" t="s">
        <v>3</v>
      </c>
      <c r="B5" s="51"/>
      <c r="C5" s="52"/>
      <c r="D5" s="7"/>
    </row>
    <row r="6" spans="1:10" ht="30" customHeight="1" x14ac:dyDescent="0.25">
      <c r="A6" s="50" t="s">
        <v>4</v>
      </c>
      <c r="B6" s="51"/>
      <c r="C6" s="52"/>
      <c r="D6" s="7"/>
    </row>
    <row r="7" spans="1:10" ht="30" customHeight="1" x14ac:dyDescent="0.25">
      <c r="A7" s="50" t="s">
        <v>5</v>
      </c>
      <c r="B7" s="51"/>
      <c r="C7" s="52"/>
      <c r="D7" s="7" t="s">
        <v>6</v>
      </c>
    </row>
    <row r="8" spans="1:10" ht="30" customHeight="1" x14ac:dyDescent="0.25">
      <c r="A8" s="50" t="s">
        <v>7</v>
      </c>
      <c r="B8" s="51"/>
      <c r="C8" s="52"/>
      <c r="D8" s="7"/>
    </row>
    <row r="9" spans="1:10" ht="30" customHeight="1" x14ac:dyDescent="0.25">
      <c r="A9" s="50" t="s">
        <v>8</v>
      </c>
      <c r="B9" s="51"/>
      <c r="C9" s="52"/>
      <c r="D9" s="7"/>
    </row>
    <row r="10" spans="1:10" ht="30" customHeight="1" x14ac:dyDescent="0.25">
      <c r="A10" s="50" t="s">
        <v>9</v>
      </c>
      <c r="B10" s="51"/>
      <c r="C10" s="52"/>
      <c r="D10" s="7" t="s">
        <v>10</v>
      </c>
    </row>
    <row r="11" spans="1:10" ht="30" customHeight="1" x14ac:dyDescent="0.25">
      <c r="A11" s="50" t="s">
        <v>11</v>
      </c>
      <c r="B11" s="51"/>
      <c r="C11" s="52"/>
      <c r="D11" s="7"/>
    </row>
    <row r="12" spans="1:10" ht="30" customHeight="1" x14ac:dyDescent="0.25">
      <c r="A12" s="50" t="s">
        <v>12</v>
      </c>
      <c r="B12" s="51"/>
      <c r="C12" s="52"/>
      <c r="D12" s="7"/>
    </row>
    <row r="13" spans="1:10" ht="30" customHeight="1" x14ac:dyDescent="0.25">
      <c r="A13" s="50" t="s">
        <v>13</v>
      </c>
      <c r="B13" s="51"/>
      <c r="C13" s="52"/>
      <c r="D13" s="7"/>
    </row>
    <row r="14" spans="1:10" ht="30" customHeight="1" x14ac:dyDescent="0.25">
      <c r="A14" s="50" t="s">
        <v>14</v>
      </c>
      <c r="B14" s="51"/>
      <c r="C14" s="52"/>
      <c r="D14" s="7"/>
    </row>
    <row r="15" spans="1:10" ht="30" customHeight="1" x14ac:dyDescent="0.25">
      <c r="A15" s="50" t="s">
        <v>15</v>
      </c>
      <c r="B15" s="51"/>
      <c r="C15" s="52"/>
      <c r="D15" s="7"/>
    </row>
    <row r="16" spans="1:10" ht="9.9499999999999993" customHeight="1" x14ac:dyDescent="0.25"/>
    <row r="17" spans="1:11" ht="207.75" customHeight="1" x14ac:dyDescent="0.25">
      <c r="A17" s="47" t="s">
        <v>141</v>
      </c>
      <c r="B17" s="48"/>
      <c r="C17" s="48"/>
      <c r="D17" s="48"/>
      <c r="E17" s="48"/>
      <c r="F17" s="48"/>
      <c r="G17" s="48"/>
      <c r="H17" s="48"/>
      <c r="I17" s="48"/>
      <c r="J17" s="48"/>
    </row>
    <row r="18" spans="1:11" ht="9.9499999999999993" customHeight="1" x14ac:dyDescent="0.25"/>
    <row r="19" spans="1:11" ht="109.5" customHeight="1" x14ac:dyDescent="0.25">
      <c r="A19" s="1" t="s">
        <v>16</v>
      </c>
      <c r="B19" s="1" t="s">
        <v>17</v>
      </c>
      <c r="C19" s="1" t="s">
        <v>18</v>
      </c>
      <c r="D19" s="1" t="s">
        <v>19</v>
      </c>
      <c r="E19" s="1" t="s">
        <v>20</v>
      </c>
      <c r="F19" s="1" t="s">
        <v>21</v>
      </c>
      <c r="G19" s="1" t="s">
        <v>22</v>
      </c>
      <c r="H19" s="1" t="s">
        <v>23</v>
      </c>
      <c r="I19" s="1" t="s">
        <v>24</v>
      </c>
      <c r="J19" s="1" t="s">
        <v>25</v>
      </c>
    </row>
    <row r="20" spans="1:11" ht="237.75" customHeight="1" x14ac:dyDescent="0.25">
      <c r="A20" s="2" t="s">
        <v>26</v>
      </c>
      <c r="B20" s="2">
        <v>1.1000000000000001</v>
      </c>
      <c r="C20" s="3" t="s">
        <v>95</v>
      </c>
      <c r="D20" s="3" t="s">
        <v>36</v>
      </c>
      <c r="E20" s="2">
        <v>1</v>
      </c>
      <c r="F20" s="4"/>
      <c r="G20" s="4"/>
      <c r="H20" s="5"/>
      <c r="I20" s="6">
        <v>0</v>
      </c>
      <c r="J20" s="39">
        <f>E20*I20</f>
        <v>0</v>
      </c>
    </row>
    <row r="21" spans="1:11" ht="215.25" customHeight="1" x14ac:dyDescent="0.25">
      <c r="A21" s="2" t="s">
        <v>26</v>
      </c>
      <c r="B21" s="2">
        <v>1.2</v>
      </c>
      <c r="C21" s="43" t="s">
        <v>96</v>
      </c>
      <c r="D21" s="43" t="s">
        <v>37</v>
      </c>
      <c r="E21" s="2">
        <v>1</v>
      </c>
      <c r="F21" s="4"/>
      <c r="G21" s="4"/>
      <c r="H21" s="5"/>
      <c r="I21" s="6">
        <v>0</v>
      </c>
      <c r="J21" s="39">
        <f t="shared" ref="J21:J65" si="0">E21*I21</f>
        <v>0</v>
      </c>
      <c r="K21" s="33"/>
    </row>
    <row r="22" spans="1:11" ht="246" customHeight="1" x14ac:dyDescent="0.25">
      <c r="A22" s="2" t="s">
        <v>26</v>
      </c>
      <c r="B22" s="2">
        <v>1.3</v>
      </c>
      <c r="C22" s="3" t="s">
        <v>97</v>
      </c>
      <c r="D22" s="3" t="s">
        <v>38</v>
      </c>
      <c r="E22" s="2">
        <v>1</v>
      </c>
      <c r="F22" s="4"/>
      <c r="G22" s="4"/>
      <c r="H22" s="5"/>
      <c r="I22" s="6">
        <v>0</v>
      </c>
      <c r="J22" s="39">
        <f t="shared" si="0"/>
        <v>0</v>
      </c>
    </row>
    <row r="23" spans="1:11" ht="171" customHeight="1" x14ac:dyDescent="0.25">
      <c r="A23" s="2" t="s">
        <v>26</v>
      </c>
      <c r="B23" s="2">
        <v>1.4</v>
      </c>
      <c r="C23" s="3" t="s">
        <v>98</v>
      </c>
      <c r="D23" s="3" t="s">
        <v>39</v>
      </c>
      <c r="E23" s="2">
        <v>1</v>
      </c>
      <c r="F23" s="4"/>
      <c r="G23" s="4"/>
      <c r="H23" s="5"/>
      <c r="I23" s="6">
        <v>0</v>
      </c>
      <c r="J23" s="39">
        <f t="shared" si="0"/>
        <v>0</v>
      </c>
    </row>
    <row r="24" spans="1:11" ht="165" x14ac:dyDescent="0.25">
      <c r="A24" s="2" t="s">
        <v>26</v>
      </c>
      <c r="B24" s="2">
        <v>1.5</v>
      </c>
      <c r="C24" s="3" t="s">
        <v>99</v>
      </c>
      <c r="D24" s="3" t="s">
        <v>40</v>
      </c>
      <c r="E24" s="2">
        <v>1</v>
      </c>
      <c r="F24" s="4"/>
      <c r="G24" s="4"/>
      <c r="H24" s="5"/>
      <c r="I24" s="6">
        <v>0</v>
      </c>
      <c r="J24" s="39">
        <f t="shared" si="0"/>
        <v>0</v>
      </c>
    </row>
    <row r="25" spans="1:11" ht="120" x14ac:dyDescent="0.25">
      <c r="A25" s="2" t="s">
        <v>26</v>
      </c>
      <c r="B25" s="2">
        <v>1.6</v>
      </c>
      <c r="C25" s="3" t="s">
        <v>100</v>
      </c>
      <c r="D25" s="3" t="s">
        <v>41</v>
      </c>
      <c r="E25" s="2">
        <v>1</v>
      </c>
      <c r="F25" s="4"/>
      <c r="G25" s="4"/>
      <c r="H25" s="5"/>
      <c r="I25" s="6">
        <v>0</v>
      </c>
      <c r="J25" s="39">
        <f t="shared" si="0"/>
        <v>0</v>
      </c>
    </row>
    <row r="26" spans="1:11" ht="120" x14ac:dyDescent="0.25">
      <c r="A26" s="2" t="s">
        <v>26</v>
      </c>
      <c r="B26" s="2">
        <v>1.7</v>
      </c>
      <c r="C26" s="3" t="s">
        <v>101</v>
      </c>
      <c r="D26" s="3" t="s">
        <v>42</v>
      </c>
      <c r="E26" s="2">
        <v>1</v>
      </c>
      <c r="F26" s="4"/>
      <c r="G26" s="4"/>
      <c r="H26" s="5"/>
      <c r="I26" s="6">
        <v>0</v>
      </c>
      <c r="J26" s="39">
        <f t="shared" si="0"/>
        <v>0</v>
      </c>
    </row>
    <row r="27" spans="1:11" ht="229.5" customHeight="1" thickBot="1" x14ac:dyDescent="0.3">
      <c r="A27" s="13" t="s">
        <v>26</v>
      </c>
      <c r="B27" s="13">
        <v>1.8</v>
      </c>
      <c r="C27" s="14" t="s">
        <v>102</v>
      </c>
      <c r="D27" s="14" t="s">
        <v>35</v>
      </c>
      <c r="E27" s="13">
        <v>1</v>
      </c>
      <c r="F27" s="15"/>
      <c r="G27" s="15"/>
      <c r="H27" s="16"/>
      <c r="I27" s="17">
        <v>0</v>
      </c>
      <c r="J27" s="36">
        <f t="shared" si="0"/>
        <v>0</v>
      </c>
    </row>
    <row r="28" spans="1:11" ht="195.75" thickTop="1" x14ac:dyDescent="0.25">
      <c r="A28" s="8" t="s">
        <v>27</v>
      </c>
      <c r="B28" s="8">
        <v>2.1</v>
      </c>
      <c r="C28" s="9" t="s">
        <v>103</v>
      </c>
      <c r="D28" s="9" t="s">
        <v>43</v>
      </c>
      <c r="E28" s="8">
        <v>1</v>
      </c>
      <c r="F28" s="10"/>
      <c r="G28" s="10"/>
      <c r="H28" s="11"/>
      <c r="I28" s="12">
        <v>0</v>
      </c>
      <c r="J28" s="40">
        <f t="shared" si="0"/>
        <v>0</v>
      </c>
    </row>
    <row r="29" spans="1:11" ht="195" x14ac:dyDescent="0.25">
      <c r="A29" s="2" t="s">
        <v>27</v>
      </c>
      <c r="B29" s="2">
        <v>2.2000000000000002</v>
      </c>
      <c r="C29" s="34" t="s">
        <v>104</v>
      </c>
      <c r="D29" s="34" t="s">
        <v>44</v>
      </c>
      <c r="E29" s="2">
        <v>1</v>
      </c>
      <c r="F29" s="4"/>
      <c r="G29" s="4"/>
      <c r="H29" s="5"/>
      <c r="I29" s="6">
        <v>0</v>
      </c>
      <c r="J29" s="39">
        <f t="shared" si="0"/>
        <v>0</v>
      </c>
    </row>
    <row r="30" spans="1:11" ht="120" x14ac:dyDescent="0.25">
      <c r="A30" s="2" t="s">
        <v>27</v>
      </c>
      <c r="B30" s="2">
        <v>2.2999999999999998</v>
      </c>
      <c r="C30" s="3" t="s">
        <v>105</v>
      </c>
      <c r="D30" s="3" t="s">
        <v>45</v>
      </c>
      <c r="E30" s="2">
        <v>1</v>
      </c>
      <c r="F30" s="4"/>
      <c r="G30" s="4"/>
      <c r="H30" s="5"/>
      <c r="I30" s="6">
        <v>0</v>
      </c>
      <c r="J30" s="39">
        <f t="shared" si="0"/>
        <v>0</v>
      </c>
    </row>
    <row r="31" spans="1:11" ht="90" x14ac:dyDescent="0.25">
      <c r="A31" s="2" t="s">
        <v>27</v>
      </c>
      <c r="B31" s="2">
        <v>2.4</v>
      </c>
      <c r="C31" s="3" t="s">
        <v>106</v>
      </c>
      <c r="D31" s="3" t="s">
        <v>46</v>
      </c>
      <c r="E31" s="2">
        <v>1</v>
      </c>
      <c r="F31" s="4"/>
      <c r="G31" s="4"/>
      <c r="H31" s="5"/>
      <c r="I31" s="6">
        <v>0</v>
      </c>
      <c r="J31" s="39">
        <f t="shared" si="0"/>
        <v>0</v>
      </c>
    </row>
    <row r="32" spans="1:11" ht="105" x14ac:dyDescent="0.25">
      <c r="A32" s="2" t="s">
        <v>27</v>
      </c>
      <c r="B32" s="2">
        <v>2.5</v>
      </c>
      <c r="C32" s="3" t="s">
        <v>107</v>
      </c>
      <c r="D32" s="3" t="s">
        <v>47</v>
      </c>
      <c r="E32" s="2">
        <v>1</v>
      </c>
      <c r="F32" s="4"/>
      <c r="G32" s="4"/>
      <c r="H32" s="5"/>
      <c r="I32" s="6">
        <v>0</v>
      </c>
      <c r="J32" s="39">
        <f t="shared" si="0"/>
        <v>0</v>
      </c>
    </row>
    <row r="33" spans="1:10" ht="120" x14ac:dyDescent="0.25">
      <c r="A33" s="2" t="s">
        <v>27</v>
      </c>
      <c r="B33" s="2">
        <v>2.6</v>
      </c>
      <c r="C33" s="3" t="s">
        <v>108</v>
      </c>
      <c r="D33" s="3" t="s">
        <v>48</v>
      </c>
      <c r="E33" s="2">
        <v>1</v>
      </c>
      <c r="F33" s="4"/>
      <c r="G33" s="4"/>
      <c r="H33" s="5"/>
      <c r="I33" s="6">
        <v>0</v>
      </c>
      <c r="J33" s="39">
        <f t="shared" si="0"/>
        <v>0</v>
      </c>
    </row>
    <row r="34" spans="1:10" ht="105.75" thickBot="1" x14ac:dyDescent="0.3">
      <c r="A34" s="19" t="s">
        <v>27</v>
      </c>
      <c r="B34" s="19">
        <v>2.7</v>
      </c>
      <c r="C34" s="20" t="s">
        <v>109</v>
      </c>
      <c r="D34" s="20" t="s">
        <v>49</v>
      </c>
      <c r="E34" s="19">
        <v>1</v>
      </c>
      <c r="F34" s="21"/>
      <c r="G34" s="21"/>
      <c r="H34" s="22"/>
      <c r="I34" s="23">
        <v>0</v>
      </c>
      <c r="J34" s="35">
        <f t="shared" si="0"/>
        <v>0</v>
      </c>
    </row>
    <row r="35" spans="1:10" ht="120.75" thickTop="1" x14ac:dyDescent="0.25">
      <c r="A35" s="18" t="s">
        <v>28</v>
      </c>
      <c r="B35" s="18">
        <v>3.1</v>
      </c>
      <c r="C35" s="24" t="s">
        <v>110</v>
      </c>
      <c r="D35" s="24" t="s">
        <v>50</v>
      </c>
      <c r="E35" s="18">
        <v>1</v>
      </c>
      <c r="F35" s="25"/>
      <c r="G35" s="25"/>
      <c r="H35" s="26"/>
      <c r="I35" s="27">
        <v>0</v>
      </c>
      <c r="J35" s="38">
        <f t="shared" si="0"/>
        <v>0</v>
      </c>
    </row>
    <row r="36" spans="1:10" ht="135" x14ac:dyDescent="0.25">
      <c r="A36" s="2" t="s">
        <v>28</v>
      </c>
      <c r="B36" s="2">
        <v>3.2</v>
      </c>
      <c r="C36" s="3" t="s">
        <v>111</v>
      </c>
      <c r="D36" s="3" t="s">
        <v>51</v>
      </c>
      <c r="E36" s="2">
        <v>1</v>
      </c>
      <c r="F36" s="4"/>
      <c r="G36" s="4"/>
      <c r="H36" s="5"/>
      <c r="I36" s="6">
        <v>0</v>
      </c>
      <c r="J36" s="39">
        <f t="shared" si="0"/>
        <v>0</v>
      </c>
    </row>
    <row r="37" spans="1:10" ht="120" x14ac:dyDescent="0.25">
      <c r="A37" s="2" t="s">
        <v>28</v>
      </c>
      <c r="B37" s="2">
        <v>3.3</v>
      </c>
      <c r="C37" s="3" t="s">
        <v>112</v>
      </c>
      <c r="D37" s="3" t="s">
        <v>52</v>
      </c>
      <c r="E37" s="2">
        <v>1</v>
      </c>
      <c r="F37" s="4"/>
      <c r="G37" s="4"/>
      <c r="H37" s="5"/>
      <c r="I37" s="6">
        <v>0</v>
      </c>
      <c r="J37" s="39">
        <f t="shared" si="0"/>
        <v>0</v>
      </c>
    </row>
    <row r="38" spans="1:10" ht="75" x14ac:dyDescent="0.25">
      <c r="A38" s="2" t="s">
        <v>28</v>
      </c>
      <c r="B38" s="2">
        <v>3.4</v>
      </c>
      <c r="C38" s="3" t="s">
        <v>113</v>
      </c>
      <c r="D38" s="3" t="s">
        <v>53</v>
      </c>
      <c r="E38" s="2">
        <v>1</v>
      </c>
      <c r="F38" s="4"/>
      <c r="G38" s="4"/>
      <c r="H38" s="5"/>
      <c r="I38" s="6">
        <v>0</v>
      </c>
      <c r="J38" s="39">
        <f t="shared" si="0"/>
        <v>0</v>
      </c>
    </row>
    <row r="39" spans="1:10" ht="90.75" thickBot="1" x14ac:dyDescent="0.3">
      <c r="A39" s="19" t="s">
        <v>28</v>
      </c>
      <c r="B39" s="19">
        <v>3.5</v>
      </c>
      <c r="C39" s="44" t="s">
        <v>114</v>
      </c>
      <c r="D39" s="44" t="s">
        <v>54</v>
      </c>
      <c r="E39" s="19">
        <v>1</v>
      </c>
      <c r="F39" s="21"/>
      <c r="G39" s="21"/>
      <c r="H39" s="22"/>
      <c r="I39" s="23">
        <v>0</v>
      </c>
      <c r="J39" s="35">
        <f t="shared" si="0"/>
        <v>0</v>
      </c>
    </row>
    <row r="40" spans="1:10" ht="285.75" thickTop="1" x14ac:dyDescent="0.25">
      <c r="A40" s="18" t="s">
        <v>29</v>
      </c>
      <c r="B40" s="18" t="s">
        <v>55</v>
      </c>
      <c r="C40" s="24" t="s">
        <v>115</v>
      </c>
      <c r="D40" s="24" t="s">
        <v>78</v>
      </c>
      <c r="E40" s="18">
        <v>1</v>
      </c>
      <c r="F40" s="25"/>
      <c r="G40" s="25"/>
      <c r="H40" s="26"/>
      <c r="I40" s="27">
        <v>0</v>
      </c>
      <c r="J40" s="38">
        <f t="shared" si="0"/>
        <v>0</v>
      </c>
    </row>
    <row r="41" spans="1:10" ht="120" x14ac:dyDescent="0.25">
      <c r="A41" s="8" t="s">
        <v>29</v>
      </c>
      <c r="B41" s="8" t="s">
        <v>56</v>
      </c>
      <c r="C41" s="9" t="s">
        <v>116</v>
      </c>
      <c r="D41" s="9" t="s">
        <v>69</v>
      </c>
      <c r="E41" s="8">
        <v>1</v>
      </c>
      <c r="F41" s="10"/>
      <c r="G41" s="10"/>
      <c r="H41" s="11"/>
      <c r="I41" s="12">
        <v>0</v>
      </c>
      <c r="J41" s="40">
        <f t="shared" si="0"/>
        <v>0</v>
      </c>
    </row>
    <row r="42" spans="1:10" ht="120" x14ac:dyDescent="0.25">
      <c r="A42" s="8" t="s">
        <v>29</v>
      </c>
      <c r="B42" s="8" t="s">
        <v>57</v>
      </c>
      <c r="C42" s="9" t="s">
        <v>117</v>
      </c>
      <c r="D42" s="9" t="s">
        <v>79</v>
      </c>
      <c r="E42" s="8">
        <v>1</v>
      </c>
      <c r="F42" s="10"/>
      <c r="G42" s="10"/>
      <c r="H42" s="11"/>
      <c r="I42" s="12">
        <v>0</v>
      </c>
      <c r="J42" s="40">
        <f t="shared" si="0"/>
        <v>0</v>
      </c>
    </row>
    <row r="43" spans="1:10" ht="30" x14ac:dyDescent="0.25">
      <c r="A43" s="8" t="s">
        <v>29</v>
      </c>
      <c r="B43" s="8" t="s">
        <v>58</v>
      </c>
      <c r="C43" s="9" t="s">
        <v>118</v>
      </c>
      <c r="D43" s="9" t="s">
        <v>70</v>
      </c>
      <c r="E43" s="8">
        <v>1</v>
      </c>
      <c r="F43" s="10"/>
      <c r="G43" s="10"/>
      <c r="H43" s="11"/>
      <c r="I43" s="12">
        <v>0</v>
      </c>
      <c r="J43" s="40">
        <f t="shared" si="0"/>
        <v>0</v>
      </c>
    </row>
    <row r="44" spans="1:10" ht="30" x14ac:dyDescent="0.25">
      <c r="A44" s="8" t="s">
        <v>29</v>
      </c>
      <c r="B44" s="8" t="s">
        <v>59</v>
      </c>
      <c r="C44" s="9" t="s">
        <v>119</v>
      </c>
      <c r="D44" s="9" t="s">
        <v>71</v>
      </c>
      <c r="E44" s="8">
        <v>1</v>
      </c>
      <c r="F44" s="10"/>
      <c r="G44" s="10"/>
      <c r="H44" s="11"/>
      <c r="I44" s="12">
        <v>0</v>
      </c>
      <c r="J44" s="40">
        <f t="shared" si="0"/>
        <v>0</v>
      </c>
    </row>
    <row r="45" spans="1:10" ht="30" x14ac:dyDescent="0.25">
      <c r="A45" s="8" t="s">
        <v>29</v>
      </c>
      <c r="B45" s="8" t="s">
        <v>60</v>
      </c>
      <c r="C45" s="9" t="s">
        <v>120</v>
      </c>
      <c r="D45" s="9" t="s">
        <v>72</v>
      </c>
      <c r="E45" s="8">
        <v>1</v>
      </c>
      <c r="F45" s="10"/>
      <c r="G45" s="10"/>
      <c r="H45" s="11"/>
      <c r="I45" s="12">
        <v>0</v>
      </c>
      <c r="J45" s="40">
        <f t="shared" si="0"/>
        <v>0</v>
      </c>
    </row>
    <row r="46" spans="1:10" ht="30" x14ac:dyDescent="0.25">
      <c r="A46" s="8" t="s">
        <v>29</v>
      </c>
      <c r="B46" s="8" t="s">
        <v>61</v>
      </c>
      <c r="C46" s="9" t="s">
        <v>121</v>
      </c>
      <c r="D46" s="9" t="s">
        <v>73</v>
      </c>
      <c r="E46" s="8">
        <v>1</v>
      </c>
      <c r="F46" s="10"/>
      <c r="G46" s="10"/>
      <c r="H46" s="11"/>
      <c r="I46" s="12">
        <v>0</v>
      </c>
      <c r="J46" s="40">
        <f t="shared" si="0"/>
        <v>0</v>
      </c>
    </row>
    <row r="47" spans="1:10" ht="150" x14ac:dyDescent="0.25">
      <c r="A47" s="8" t="s">
        <v>29</v>
      </c>
      <c r="B47" s="8" t="s">
        <v>62</v>
      </c>
      <c r="C47" s="9" t="s">
        <v>122</v>
      </c>
      <c r="D47" s="9" t="s">
        <v>80</v>
      </c>
      <c r="E47" s="8">
        <v>1</v>
      </c>
      <c r="F47" s="10"/>
      <c r="G47" s="10"/>
      <c r="H47" s="11"/>
      <c r="I47" s="12">
        <v>0</v>
      </c>
      <c r="J47" s="40">
        <f t="shared" si="0"/>
        <v>0</v>
      </c>
    </row>
    <row r="48" spans="1:10" ht="45" x14ac:dyDescent="0.25">
      <c r="A48" s="8" t="s">
        <v>29</v>
      </c>
      <c r="B48" s="8" t="s">
        <v>63</v>
      </c>
      <c r="C48" s="9" t="s">
        <v>123</v>
      </c>
      <c r="D48" s="9" t="s">
        <v>74</v>
      </c>
      <c r="E48" s="8">
        <v>1</v>
      </c>
      <c r="F48" s="10"/>
      <c r="G48" s="10"/>
      <c r="H48" s="11"/>
      <c r="I48" s="12">
        <v>0</v>
      </c>
      <c r="J48" s="40">
        <f t="shared" si="0"/>
        <v>0</v>
      </c>
    </row>
    <row r="49" spans="1:10" ht="75" x14ac:dyDescent="0.25">
      <c r="A49" s="8" t="s">
        <v>29</v>
      </c>
      <c r="B49" s="8" t="s">
        <v>64</v>
      </c>
      <c r="C49" s="9" t="s">
        <v>124</v>
      </c>
      <c r="D49" s="9" t="s">
        <v>81</v>
      </c>
      <c r="E49" s="8">
        <v>1</v>
      </c>
      <c r="F49" s="10"/>
      <c r="G49" s="10"/>
      <c r="H49" s="11"/>
      <c r="I49" s="12">
        <v>0</v>
      </c>
      <c r="J49" s="40">
        <f t="shared" si="0"/>
        <v>0</v>
      </c>
    </row>
    <row r="50" spans="1:10" ht="30" x14ac:dyDescent="0.25">
      <c r="A50" s="8" t="s">
        <v>29</v>
      </c>
      <c r="B50" s="8" t="s">
        <v>65</v>
      </c>
      <c r="C50" s="9" t="s">
        <v>125</v>
      </c>
      <c r="D50" s="9" t="s">
        <v>75</v>
      </c>
      <c r="E50" s="8">
        <v>1</v>
      </c>
      <c r="F50" s="10"/>
      <c r="G50" s="10"/>
      <c r="H50" s="11"/>
      <c r="I50" s="12">
        <v>0</v>
      </c>
      <c r="J50" s="40">
        <f t="shared" si="0"/>
        <v>0</v>
      </c>
    </row>
    <row r="51" spans="1:10" ht="45" x14ac:dyDescent="0.25">
      <c r="A51" s="8" t="s">
        <v>29</v>
      </c>
      <c r="B51" s="8" t="s">
        <v>66</v>
      </c>
      <c r="C51" s="9" t="s">
        <v>126</v>
      </c>
      <c r="D51" s="9" t="s">
        <v>82</v>
      </c>
      <c r="E51" s="8">
        <v>1</v>
      </c>
      <c r="F51" s="10"/>
      <c r="G51" s="10"/>
      <c r="H51" s="11"/>
      <c r="I51" s="12">
        <v>0</v>
      </c>
      <c r="J51" s="40">
        <f t="shared" si="0"/>
        <v>0</v>
      </c>
    </row>
    <row r="52" spans="1:10" ht="45" x14ac:dyDescent="0.25">
      <c r="A52" s="8" t="s">
        <v>29</v>
      </c>
      <c r="B52" s="8" t="s">
        <v>67</v>
      </c>
      <c r="C52" s="9" t="s">
        <v>127</v>
      </c>
      <c r="D52" s="9" t="s">
        <v>76</v>
      </c>
      <c r="E52" s="8">
        <v>1</v>
      </c>
      <c r="F52" s="10"/>
      <c r="G52" s="10"/>
      <c r="H52" s="11"/>
      <c r="I52" s="12">
        <v>0</v>
      </c>
      <c r="J52" s="40">
        <f t="shared" si="0"/>
        <v>0</v>
      </c>
    </row>
    <row r="53" spans="1:10" ht="45.75" thickBot="1" x14ac:dyDescent="0.3">
      <c r="A53" s="29" t="s">
        <v>29</v>
      </c>
      <c r="B53" s="29" t="s">
        <v>68</v>
      </c>
      <c r="C53" s="28" t="s">
        <v>128</v>
      </c>
      <c r="D53" s="28" t="s">
        <v>77</v>
      </c>
      <c r="E53" s="29">
        <v>1</v>
      </c>
      <c r="F53" s="30"/>
      <c r="G53" s="30"/>
      <c r="H53" s="31"/>
      <c r="I53" s="32">
        <v>0</v>
      </c>
      <c r="J53" s="37">
        <f t="shared" si="0"/>
        <v>0</v>
      </c>
    </row>
    <row r="54" spans="1:10" ht="180.75" thickTop="1" x14ac:dyDescent="0.25">
      <c r="A54" s="18" t="s">
        <v>30</v>
      </c>
      <c r="B54" s="18">
        <v>5.0999999999999996</v>
      </c>
      <c r="C54" s="24" t="s">
        <v>129</v>
      </c>
      <c r="D54" s="24" t="s">
        <v>83</v>
      </c>
      <c r="E54" s="18">
        <v>1</v>
      </c>
      <c r="F54" s="25"/>
      <c r="G54" s="25"/>
      <c r="H54" s="26"/>
      <c r="I54" s="27">
        <v>0</v>
      </c>
      <c r="J54" s="38">
        <f t="shared" si="0"/>
        <v>0</v>
      </c>
    </row>
    <row r="55" spans="1:10" ht="105.75" thickBot="1" x14ac:dyDescent="0.3">
      <c r="A55" s="29" t="s">
        <v>30</v>
      </c>
      <c r="B55" s="29">
        <v>5.2</v>
      </c>
      <c r="C55" s="28" t="s">
        <v>130</v>
      </c>
      <c r="D55" s="28" t="s">
        <v>84</v>
      </c>
      <c r="E55" s="29">
        <v>1</v>
      </c>
      <c r="F55" s="30"/>
      <c r="G55" s="30"/>
      <c r="H55" s="31"/>
      <c r="I55" s="32">
        <v>0</v>
      </c>
      <c r="J55" s="37">
        <f t="shared" si="0"/>
        <v>0</v>
      </c>
    </row>
    <row r="56" spans="1:10" ht="105.75" thickTop="1" x14ac:dyDescent="0.25">
      <c r="A56" s="18" t="s">
        <v>31</v>
      </c>
      <c r="B56" s="18">
        <v>6.1</v>
      </c>
      <c r="C56" s="24" t="s">
        <v>131</v>
      </c>
      <c r="D56" s="24" t="s">
        <v>85</v>
      </c>
      <c r="E56" s="18">
        <v>1</v>
      </c>
      <c r="F56" s="25"/>
      <c r="G56" s="25"/>
      <c r="H56" s="26"/>
      <c r="I56" s="27">
        <v>0</v>
      </c>
      <c r="J56" s="38">
        <f t="shared" si="0"/>
        <v>0</v>
      </c>
    </row>
    <row r="57" spans="1:10" ht="135.75" thickBot="1" x14ac:dyDescent="0.3">
      <c r="A57" s="29" t="s">
        <v>31</v>
      </c>
      <c r="B57" s="29">
        <v>6.2</v>
      </c>
      <c r="C57" s="28" t="s">
        <v>132</v>
      </c>
      <c r="D57" s="28" t="s">
        <v>86</v>
      </c>
      <c r="E57" s="29">
        <v>1</v>
      </c>
      <c r="F57" s="30"/>
      <c r="G57" s="30"/>
      <c r="H57" s="31"/>
      <c r="I57" s="32">
        <v>0</v>
      </c>
      <c r="J57" s="37">
        <f t="shared" si="0"/>
        <v>0</v>
      </c>
    </row>
    <row r="58" spans="1:10" ht="135.75" thickTop="1" x14ac:dyDescent="0.25">
      <c r="A58" s="18" t="s">
        <v>32</v>
      </c>
      <c r="B58" s="18">
        <v>7.1</v>
      </c>
      <c r="C58" s="24" t="s">
        <v>133</v>
      </c>
      <c r="D58" s="24" t="s">
        <v>89</v>
      </c>
      <c r="E58" s="18">
        <v>1</v>
      </c>
      <c r="F58" s="25"/>
      <c r="G58" s="25"/>
      <c r="H58" s="26"/>
      <c r="I58" s="27">
        <v>0</v>
      </c>
      <c r="J58" s="38">
        <f t="shared" si="0"/>
        <v>0</v>
      </c>
    </row>
    <row r="59" spans="1:10" ht="150" x14ac:dyDescent="0.25">
      <c r="A59" s="8" t="s">
        <v>32</v>
      </c>
      <c r="B59" s="8">
        <v>7.2</v>
      </c>
      <c r="C59" s="9" t="s">
        <v>134</v>
      </c>
      <c r="D59" s="9" t="s">
        <v>90</v>
      </c>
      <c r="E59" s="8">
        <v>1</v>
      </c>
      <c r="F59" s="10"/>
      <c r="G59" s="10"/>
      <c r="H59" s="11"/>
      <c r="I59" s="12">
        <v>0</v>
      </c>
      <c r="J59" s="40">
        <f t="shared" si="0"/>
        <v>0</v>
      </c>
    </row>
    <row r="60" spans="1:10" ht="180" x14ac:dyDescent="0.25">
      <c r="A60" s="8" t="s">
        <v>32</v>
      </c>
      <c r="B60" s="8">
        <v>7.3</v>
      </c>
      <c r="C60" s="9" t="s">
        <v>135</v>
      </c>
      <c r="D60" s="9" t="s">
        <v>91</v>
      </c>
      <c r="E60" s="8">
        <v>1</v>
      </c>
      <c r="F60" s="10"/>
      <c r="G60" s="10"/>
      <c r="H60" s="11"/>
      <c r="I60" s="12">
        <v>0</v>
      </c>
      <c r="J60" s="40">
        <f t="shared" si="0"/>
        <v>0</v>
      </c>
    </row>
    <row r="61" spans="1:10" ht="45" x14ac:dyDescent="0.25">
      <c r="A61" s="8" t="s">
        <v>32</v>
      </c>
      <c r="B61" s="8">
        <v>7.4</v>
      </c>
      <c r="C61" s="9" t="s">
        <v>136</v>
      </c>
      <c r="D61" s="9" t="s">
        <v>87</v>
      </c>
      <c r="E61" s="8">
        <v>1</v>
      </c>
      <c r="F61" s="10"/>
      <c r="G61" s="10"/>
      <c r="H61" s="11"/>
      <c r="I61" s="12">
        <v>0</v>
      </c>
      <c r="J61" s="40">
        <f t="shared" si="0"/>
        <v>0</v>
      </c>
    </row>
    <row r="62" spans="1:10" ht="45" x14ac:dyDescent="0.25">
      <c r="A62" s="8" t="s">
        <v>32</v>
      </c>
      <c r="B62" s="8">
        <v>7.5</v>
      </c>
      <c r="C62" s="9" t="s">
        <v>137</v>
      </c>
      <c r="D62" s="9" t="s">
        <v>88</v>
      </c>
      <c r="E62" s="8">
        <v>1</v>
      </c>
      <c r="F62" s="10"/>
      <c r="G62" s="10"/>
      <c r="H62" s="11"/>
      <c r="I62" s="12">
        <v>0</v>
      </c>
      <c r="J62" s="40">
        <f t="shared" si="0"/>
        <v>0</v>
      </c>
    </row>
    <row r="63" spans="1:10" ht="45" x14ac:dyDescent="0.25">
      <c r="A63" s="8" t="s">
        <v>32</v>
      </c>
      <c r="B63" s="8">
        <v>7.6</v>
      </c>
      <c r="C63" s="9" t="s">
        <v>138</v>
      </c>
      <c r="D63" s="9" t="s">
        <v>94</v>
      </c>
      <c r="E63" s="8">
        <v>1</v>
      </c>
      <c r="F63" s="10"/>
      <c r="G63" s="10"/>
      <c r="H63" s="11"/>
      <c r="I63" s="12">
        <v>0</v>
      </c>
      <c r="J63" s="40">
        <f t="shared" si="0"/>
        <v>0</v>
      </c>
    </row>
    <row r="64" spans="1:10" ht="60" x14ac:dyDescent="0.25">
      <c r="A64" s="8" t="s">
        <v>32</v>
      </c>
      <c r="B64" s="8">
        <v>7.7</v>
      </c>
      <c r="C64" s="9" t="s">
        <v>139</v>
      </c>
      <c r="D64" s="9" t="s">
        <v>93</v>
      </c>
      <c r="E64" s="8">
        <v>1</v>
      </c>
      <c r="F64" s="10"/>
      <c r="G64" s="10"/>
      <c r="H64" s="11"/>
      <c r="I64" s="12">
        <v>0</v>
      </c>
      <c r="J64" s="40">
        <f t="shared" si="0"/>
        <v>0</v>
      </c>
    </row>
    <row r="65" spans="1:10" ht="60" x14ac:dyDescent="0.25">
      <c r="A65" s="8" t="s">
        <v>32</v>
      </c>
      <c r="B65" s="8">
        <v>7.8</v>
      </c>
      <c r="C65" s="9" t="s">
        <v>140</v>
      </c>
      <c r="D65" s="9" t="s">
        <v>92</v>
      </c>
      <c r="E65" s="8">
        <v>1</v>
      </c>
      <c r="F65" s="10"/>
      <c r="G65" s="10"/>
      <c r="H65" s="11"/>
      <c r="I65" s="12">
        <v>0</v>
      </c>
      <c r="J65" s="40">
        <f t="shared" si="0"/>
        <v>0</v>
      </c>
    </row>
    <row r="66" spans="1:10" ht="15.75" customHeight="1" thickBot="1" x14ac:dyDescent="0.3">
      <c r="A66" s="33"/>
      <c r="B66" s="33"/>
      <c r="C66" s="33"/>
      <c r="D66" s="33"/>
      <c r="E66" s="33"/>
      <c r="F66" s="33"/>
      <c r="G66" s="33"/>
      <c r="H66" s="33"/>
      <c r="I66" s="41" t="s">
        <v>33</v>
      </c>
      <c r="J66" s="42">
        <f>SUM(J20:J65)</f>
        <v>0</v>
      </c>
    </row>
    <row r="67" spans="1:10" ht="15.75" customHeight="1" thickTop="1" x14ac:dyDescent="0.25"/>
    <row r="68" spans="1:10" ht="15.75" customHeight="1" x14ac:dyDescent="0.25"/>
    <row r="69" spans="1:10" ht="15.75" customHeight="1" x14ac:dyDescent="0.25"/>
    <row r="70" spans="1:10" ht="15.75" customHeight="1" x14ac:dyDescent="0.25"/>
    <row r="71" spans="1:10" ht="15.75" customHeight="1" x14ac:dyDescent="0.25"/>
    <row r="72" spans="1:10" ht="15.75" customHeight="1" x14ac:dyDescent="0.25"/>
    <row r="73" spans="1:10" ht="15.75" customHeight="1" x14ac:dyDescent="0.25"/>
    <row r="74" spans="1:10" ht="15.75" customHeight="1" x14ac:dyDescent="0.25"/>
    <row r="75" spans="1:10" ht="15.75" customHeight="1" x14ac:dyDescent="0.25"/>
    <row r="76" spans="1:10" ht="15.75" customHeight="1" x14ac:dyDescent="0.25"/>
    <row r="77" spans="1:10" ht="15.75" customHeight="1" x14ac:dyDescent="0.25"/>
    <row r="78" spans="1:10" ht="15.75" customHeight="1" x14ac:dyDescent="0.25"/>
    <row r="79" spans="1:10" ht="15.75" customHeight="1" x14ac:dyDescent="0.25"/>
    <row r="80" spans="1:1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row r="1001" ht="15.75" customHeight="1" x14ac:dyDescent="0.25"/>
    <row r="1002" ht="15.75" customHeight="1" x14ac:dyDescent="0.25"/>
    <row r="1003" ht="15.75" customHeight="1" x14ac:dyDescent="0.25"/>
    <row r="1004" ht="15.75" customHeight="1" x14ac:dyDescent="0.25"/>
    <row r="1005" ht="15.75" customHeight="1" x14ac:dyDescent="0.25"/>
    <row r="1006" ht="15.75" customHeight="1" x14ac:dyDescent="0.25"/>
    <row r="1007" ht="15.75" customHeight="1" x14ac:dyDescent="0.25"/>
    <row r="1008" ht="15.75" customHeight="1" x14ac:dyDescent="0.25"/>
    <row r="1009" ht="15.75" customHeight="1" x14ac:dyDescent="0.25"/>
    <row r="1010" ht="15.75" customHeight="1" x14ac:dyDescent="0.25"/>
    <row r="1011" ht="15.75" customHeight="1" x14ac:dyDescent="0.25"/>
    <row r="1012" ht="15.75" customHeight="1" x14ac:dyDescent="0.25"/>
    <row r="1013" ht="15.75" customHeight="1" x14ac:dyDescent="0.25"/>
    <row r="1014" ht="15.75" customHeight="1" x14ac:dyDescent="0.25"/>
    <row r="1015" ht="15.75" customHeight="1" x14ac:dyDescent="0.25"/>
    <row r="1016" ht="15.75" customHeight="1" x14ac:dyDescent="0.25"/>
    <row r="1017" ht="15.75" customHeight="1" x14ac:dyDescent="0.25"/>
    <row r="1018" ht="15.75" customHeight="1" x14ac:dyDescent="0.25"/>
    <row r="1019" ht="15.75" customHeight="1" x14ac:dyDescent="0.25"/>
    <row r="1020" ht="15.75" customHeight="1" x14ac:dyDescent="0.25"/>
    <row r="1021" ht="15.75" customHeight="1" x14ac:dyDescent="0.25"/>
    <row r="1022" ht="15.75" customHeight="1" x14ac:dyDescent="0.25"/>
    <row r="1023" ht="15.75" customHeight="1" x14ac:dyDescent="0.25"/>
    <row r="1024" ht="15.75" customHeight="1" x14ac:dyDescent="0.25"/>
    <row r="1025" ht="15.75" customHeight="1" x14ac:dyDescent="0.25"/>
    <row r="1026" ht="15.75" customHeight="1" x14ac:dyDescent="0.25"/>
    <row r="1027" ht="15.75" customHeight="1" x14ac:dyDescent="0.25"/>
    <row r="1028" ht="15.75" customHeight="1" x14ac:dyDescent="0.25"/>
    <row r="1029" ht="15.75" customHeight="1" x14ac:dyDescent="0.25"/>
    <row r="1030" ht="15.75" customHeight="1" x14ac:dyDescent="0.25"/>
    <row r="1031" ht="15.75" customHeight="1" x14ac:dyDescent="0.25"/>
    <row r="1032" ht="15.75" customHeight="1" x14ac:dyDescent="0.25"/>
    <row r="1033" ht="15.75" customHeight="1" x14ac:dyDescent="0.25"/>
    <row r="1034" ht="15.75" customHeight="1" x14ac:dyDescent="0.25"/>
    <row r="1035" ht="15.75" customHeight="1" x14ac:dyDescent="0.25"/>
    <row r="1036" ht="15.75" customHeight="1" x14ac:dyDescent="0.25"/>
    <row r="1037" ht="15.75" customHeight="1" x14ac:dyDescent="0.25"/>
    <row r="1038" ht="15.75" customHeight="1" x14ac:dyDescent="0.25"/>
    <row r="1039" ht="15.75" customHeight="1" x14ac:dyDescent="0.25"/>
    <row r="1040" ht="15.75" customHeight="1" x14ac:dyDescent="0.25"/>
  </sheetData>
  <mergeCells count="15">
    <mergeCell ref="A1:J1"/>
    <mergeCell ref="A17:J17"/>
    <mergeCell ref="A3:J3"/>
    <mergeCell ref="A12:C12"/>
    <mergeCell ref="A13:C13"/>
    <mergeCell ref="A14:C14"/>
    <mergeCell ref="A15:C15"/>
    <mergeCell ref="A7:C7"/>
    <mergeCell ref="A8:C8"/>
    <mergeCell ref="A9:C9"/>
    <mergeCell ref="A10:C10"/>
    <mergeCell ref="A11:C11"/>
    <mergeCell ref="A4:C4"/>
    <mergeCell ref="A5:C5"/>
    <mergeCell ref="A6:C6"/>
  </mergeCells>
  <dataValidations count="2">
    <dataValidation type="whole" operator="greaterThanOrEqual" allowBlank="1" showInputMessage="1" showErrorMessage="1" error="Indicate whole number_x000a_Зазначте ціле число" sqref="D9" xr:uid="{7E47F8F1-6895-45D7-AA42-706F642FFA7D}">
      <formula1>0</formula1>
    </dataValidation>
    <dataValidation allowBlank="1" showInputMessage="1" showErrorMessage="1" error="Input Whole Number_x000a_Зазначте Ціле Число" sqref="D11" xr:uid="{2EEA4DFF-6F3F-4DD6-A2FA-7DBF7A993F9D}"/>
  </dataValidations>
  <pageMargins left="0.75" right="0.75" top="1" bottom="1" header="0" footer="0"/>
  <pageSetup fitToHeight="0" orientation="landscape" r:id="rId1"/>
  <ignoredErrors>
    <ignoredError sqref="B40 B41:B53"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c7a56a3d-16e2-4b65-9c40-9ed138b763d7">
      <Terms xmlns="http://schemas.microsoft.com/office/infopath/2007/PartnerControls"/>
    </lcf76f155ced4ddcb4097134ff3c332f>
    <TaxCatchAll xmlns="8d7096d6-fc66-4344-9e3f-2445529a09f6" xsi:nil="true"/>
    <hbf0c10381aa4bd59932b5b7da857fed xmlns="8d7096d6-fc66-4344-9e3f-2445529a09f6">
      <Terms xmlns="http://schemas.microsoft.com/office/infopath/2007/PartnerControls"/>
    </hbf0c10381aa4bd59932b5b7da857fe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B8E634E-1A70-43FD-9F99-91D541195F7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7096d6-fc66-4344-9e3f-2445529a09f6"/>
    <ds:schemaRef ds:uri="c7a56a3d-16e2-4b65-9c40-9ed138b763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E92EBD5-1A08-4BBF-AC41-F9D064376836}">
  <ds:schemaRefs>
    <ds:schemaRef ds:uri="http://schemas.microsoft.com/office/2006/metadata/properties"/>
    <ds:schemaRef ds:uri="http://schemas.microsoft.com/office/infopath/2007/PartnerControls"/>
    <ds:schemaRef ds:uri="c7a56a3d-16e2-4b65-9c40-9ed138b763d7"/>
    <ds:schemaRef ds:uri="8d7096d6-fc66-4344-9e3f-2445529a09f6"/>
  </ds:schemaRefs>
</ds:datastoreItem>
</file>

<file path=customXml/itemProps3.xml><?xml version="1.0" encoding="utf-8"?>
<ds:datastoreItem xmlns:ds="http://schemas.openxmlformats.org/officeDocument/2006/customXml" ds:itemID="{FF787CE2-BF53-4F61-B45B-159309B4C7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ToR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Nikita Chahir</cp:lastModifiedBy>
  <cp:revision/>
  <dcterms:created xsi:type="dcterms:W3CDTF">2026-05-14T09:21:44Z</dcterms:created>
  <dcterms:modified xsi:type="dcterms:W3CDTF">2026-06-01T11:23:49Z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Document Type">
    <vt:lpwstr/>
  </property>
  <property fmtid="{D5CDD505-2E9C-101B-9397-08002B2CF9AE}" pid="3" name="MediaServiceImageTags">
    <vt:lpwstr/>
  </property>
  <property fmtid="{D5CDD505-2E9C-101B-9397-08002B2CF9AE}" pid="4" name="ContentTypeId">
    <vt:lpwstr>0x010100C66DDCE359699F43BC567D05A0F48266</vt:lpwstr>
  </property>
  <property fmtid="{D5CDD505-2E9C-101B-9397-08002B2CF9AE}" pid="5" name="Project_x0020_Document_x0020_Type">
    <vt:lpwstr/>
  </property>
</Properties>
</file>