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sharepoint.com/sites/PRJ6093/700/710-719 Local_Procurement/715. Administrative Procurement/AAR/P2 2026/P2-2026-AAR-658 ITT add IT equip/2 Solicitation/"/>
    </mc:Choice>
  </mc:AlternateContent>
  <xr:revisionPtr revIDLastSave="10" documentId="8_{516DBEF3-56F0-4A2B-9680-DD07FCDEE396}" xr6:coauthVersionLast="47" xr6:coauthVersionMax="47" xr10:uidLastSave="{7EE8FD3A-D6D4-461D-8EB0-189494F11539}"/>
  <bookViews>
    <workbookView xWindow="-96" yWindow="0" windowWidth="15552" windowHeight="16656" xr2:uid="{00000000-000D-0000-FFFF-FFFF00000000}"/>
  </bookViews>
  <sheets>
    <sheet name="ToR" sheetId="14" r:id="rId1"/>
  </sheets>
  <definedNames>
    <definedName name="_xlnm._FilterDatabase" localSheetId="0" hidden="1">ToR!$A$2:$N$30</definedName>
    <definedName name="_xlnm.Print_Area" localSheetId="0">ToR!$A$1:$N$30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4" l="1"/>
  <c r="N11" i="14"/>
  <c r="N12" i="14"/>
  <c r="N10" i="14"/>
  <c r="N8" i="14"/>
  <c r="N7" i="14"/>
  <c r="N6" i="14"/>
  <c r="N5" i="14"/>
  <c r="N4" i="14"/>
  <c r="N3" i="14"/>
  <c r="N13" i="14" l="1"/>
</calcChain>
</file>

<file path=xl/sharedStrings.xml><?xml version="1.0" encoding="utf-8"?>
<sst xmlns="http://schemas.openxmlformats.org/spreadsheetml/2006/main" count="90" uniqueCount="69">
  <si>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</si>
  <si>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</si>
  <si>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</si>
  <si>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 xml:space="preserve">Delivery destination
|
Місце доставки
</t>
  </si>
  <si>
    <t>Q-ty neded | Потрібна к-сть</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</si>
  <si>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</si>
  <si>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</si>
  <si>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</si>
  <si>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 xml:space="preserve">Delivery terms 
|
Строки поставки
</t>
  </si>
  <si>
    <t xml:space="preserve">Country of Origin 
|
Країна походження
</t>
  </si>
  <si>
    <t xml:space="preserve">Name of the manufacturer's company 
|
Назва компанії виробника 
</t>
  </si>
  <si>
    <t xml:space="preserve">Q-ty Offered 
| 
Запропонована к-сть </t>
  </si>
  <si>
    <t>Unit Price, UAH excl. VAT
| 
Ціна за од-цю, українська гривня без ПДВ</t>
  </si>
  <si>
    <t>Total amaunt, UAH excl. VAT 
| 
Загальна сума, українська гривня без ПДВ</t>
  </si>
  <si>
    <t>Kyiv city, 14A Yaroslaviv Val Street, 3rd floor
|
місто Київ, вулиця Ярославів Вал 14А, 3-тій поверх</t>
  </si>
  <si>
    <t>pcs. | шт.</t>
  </si>
  <si>
    <t>Total amount, UAH excl. VAT
Загальна вартість, у грн., без ПДВ</t>
  </si>
  <si>
    <r>
      <rPr>
        <b/>
        <sz val="12"/>
        <color theme="1"/>
        <rFont val="Calibri"/>
        <family val="2"/>
        <scheme val="minor"/>
      </rPr>
      <t>General notes: / Загальні примітки:</t>
    </r>
    <r>
      <rPr>
        <sz val="12"/>
        <color theme="1"/>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 
2•	Всі електричні товари повинні працювати від мережі 240 В, 50 Гц.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</si>
  <si>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До заповнення учаснику тендеру:</t>
  </si>
  <si>
    <t>Delivery Terms: 
Умови постачання:</t>
  </si>
  <si>
    <r>
      <t>Suggested payment terms</t>
    </r>
    <r>
      <rPr>
        <b/>
        <sz val="14"/>
        <color rgb="FFFF0000"/>
        <rFont val="Calibri"/>
        <family val="2"/>
        <scheme val="minor"/>
      </rPr>
      <t>*</t>
    </r>
    <r>
      <rPr>
        <b/>
        <sz val="14"/>
        <color theme="1"/>
        <rFont val="Calibri"/>
        <family val="2"/>
        <scheme val="minor"/>
      </rPr>
      <t xml:space="preserve"> (recommended - deferred payment in 30 calendar days):
Пропоновані умови оплати</t>
    </r>
    <r>
      <rPr>
        <b/>
        <sz val="14"/>
        <color rgb="FFFF0000"/>
        <rFont val="Calibri"/>
        <family val="2"/>
        <scheme val="minor"/>
      </rPr>
      <t>*</t>
    </r>
    <r>
      <rPr>
        <b/>
        <sz val="14"/>
        <color theme="1"/>
        <rFont val="Calibri"/>
        <family val="2"/>
        <scheme val="minor"/>
      </rPr>
      <t xml:space="preserve"> (рекомендується - відтермінування в 30 к.д.):</t>
    </r>
  </si>
  <si>
    <r>
      <rPr>
        <b/>
        <sz val="12"/>
        <color rgb="FFFF0000"/>
        <rFont val="Calibri"/>
        <family val="2"/>
        <scheme val="minor"/>
      </rPr>
      <t>*</t>
    </r>
    <r>
      <rPr>
        <b/>
        <sz val="12"/>
        <color theme="1"/>
        <rFont val="Calibri"/>
        <family val="2"/>
        <scheme val="minor"/>
      </rPr>
      <t xml:space="preserve">(вказати ТАК або запропонувати ВЛАСНІ УМОВИ)
</t>
    </r>
    <r>
      <rPr>
        <b/>
        <sz val="12"/>
        <color rgb="FFFF0000"/>
        <rFont val="Calibri"/>
        <family val="2"/>
        <scheme val="minor"/>
      </rPr>
      <t>*</t>
    </r>
    <r>
      <rPr>
        <b/>
        <sz val="12"/>
        <color theme="1"/>
        <rFont val="Calibri"/>
        <family val="2"/>
        <scheme val="minor"/>
      </rPr>
      <t>(Please indicate YES or propose OWN CONDITIONS)</t>
    </r>
  </si>
  <si>
    <t>Bid validity (c.d.) | 
Термін дії пропозиції (к.д.)</t>
  </si>
  <si>
    <t xml:space="preserve">Bid currency: | 
Валюта пропозиції: </t>
  </si>
  <si>
    <t>Warranty period (months):|
Гарантійний термін (місяців):</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</si>
  <si>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</si>
  <si>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</si>
  <si>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</si>
  <si>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</si>
  <si>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</si>
  <si>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</si>
  <si>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</si>
  <si>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t>
  </si>
  <si>
    <r>
      <t>The prices quoted above remain fixed for the next 90 days after the closure of ITT: Yes / No</t>
    </r>
    <r>
      <rPr>
        <sz val="12"/>
        <color theme="1"/>
        <rFont val="Calibri"/>
        <family val="2"/>
      </rPr>
      <t xml:space="preserve">
Запропоновані ціни не змінюватимуться протягом наступних 90 днів після закриття ITT: Так / Ні</t>
    </r>
  </si>
  <si>
    <t>(вказати ТАК або НІ)
(specify YES or NO)</t>
  </si>
  <si>
    <r>
      <rPr>
        <b/>
        <sz val="12"/>
        <color rgb="FF000000"/>
        <rFont val="Calibri"/>
        <family val="2"/>
      </rPr>
      <t xml:space="preserve">The cost of goods shall include delivery with transportation/delivery
(Kyiv city, 14A Yaroslaviv Val Street, 3rd floor)
</t>
    </r>
    <r>
      <rPr>
        <sz val="12"/>
        <color rgb="FF000000"/>
        <rFont val="Calibri"/>
        <family val="2"/>
      </rPr>
      <t>Вартість товарів має  включати відповідні витрати на  транспортування/доставку 
(місто Київ, вулиця Ярославів Вал 14А, 3-ій поверх)</t>
    </r>
  </si>
  <si>
    <r>
      <t xml:space="preserve">The cost includes absolutely all expenses that may be incurred by the Vendor. No additional charges will be added to the price quoted in the table above.
</t>
    </r>
    <r>
      <rPr>
        <sz val="12"/>
        <color theme="1"/>
        <rFont val="Calibri"/>
        <family val="2"/>
      </rPr>
      <t>Вартість включає абсолютно всі витрати, які можуть бути понесені Постачальником. До ціни, вказаної в таблиці вище, не буде додано жодних додаткових платежів</t>
    </r>
  </si>
  <si>
    <r>
      <t xml:space="preserve">The cost of commodities/ services quoted, exclusive of VAT
</t>
    </r>
    <r>
      <rPr>
        <sz val="12"/>
        <color theme="1"/>
        <rFont val="Calibri"/>
        <family val="2"/>
      </rPr>
      <t>Вартість товарів/ послуг у пропозиціях без ПДВ</t>
    </r>
  </si>
  <si>
    <t>(вказати ТАК або строки)
(specify YES or terms)</t>
  </si>
  <si>
    <t>Згода на укладення Договору про закупівлю за шаблоном Кімонікс (Копія повного тексту Договору надається як частина цього Запрошення до участі у тендері):
Consent to the conclusion of the Purchase Order based on the Chemonics template (copy of the full PO is available as a part of this Invitation to Tender):</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</si>
  <si>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</si>
  <si>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</si>
  <si>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 xml:space="preserve">Length of warranty on offered commodities (months)/
Гарантійний термін на пропоновані товари (місяців): </t>
  </si>
  <si>
    <t>Addresses of service centres/
Адреси сервісних центрів:</t>
  </si>
  <si>
    <t>(вказати кількість місяців)
(please indicate the number of months)</t>
  </si>
  <si>
    <t>Блок живлення USB-C 20W Power Adapter (для товарів у пункті 2 Мобільний телефон)
Кейс для телефона ArmorStandart Phone Case (для товарів у пункті 2 Мобільний телефон)
Захисне скло Screen Protector (для товарів у пункті 2 Мобільний телефон)</t>
  </si>
  <si>
    <t>USB-C 20W Power Adapter (for the items in line 2 Mobile phone)
ArmorStandart Phone Case  (for the items in line 2 Mobile phone)
Screen Protector  (for the items in line 2 Mobile phone)</t>
  </si>
  <si>
    <t>(вказати кількість календарних днів)
(please indicate the number of calendar days)</t>
  </si>
  <si>
    <t>(додати до пропозиції додаток з переліком)
(please add the annex with the list)</t>
  </si>
  <si>
    <t>ITT # P2-2026-AAR-658 Procurement of IT equipment
ITT # P2-2026-AAR-658 Закупівля IT обладнання
Volume 3 - Terms of Reference (ToR)/Specifications (a separate Annex to this Invitation to Tender)
Розділ 3. Технічне завдання (ТЗ) / Специфікації (окремий додаток до Запрошення до участі в тендері)</t>
  </si>
  <si>
    <t>Logitech M240 Silent Bluetooth Graphite (910-007119) or equivalent 
Connection - Wireless
Battery type - 1 x AA
Mouse size - Medium (105-120 mm)
Interface - Bluetooth
Features - No backlight, Silent, Ambidextrous (symmetrical design)
Power supply - Replaceable batteries
Package contents: 
Mouse
1 AA battery (installed)
User documentation
Color
Graphite
OS compatibility - Android, Chrome OS, Linux, Mac OS, Microsoft Windows, iOS
Number of mouse buttons - 3
Sensor type - Optical
Dimensions, mm (W x D x H) - 60 x 99 x 39
Maximum sensor resolution - 1000 dpi
Package dimensions, cm (W x D x H) - 9 x 4.4 x 12
Buttons - Double click
Country of manufacture - China
Design - Monochrome
Manufacturer code - 910-007119
Brand registration country - Switzerland
Warranty - 24 months official manufacturer's warranty</t>
  </si>
  <si>
    <t>Мишка Logitech M240 Silent Bluetooth Graphite (910-007119) або еквівалент 
Під'єднання - Бездротове
Тип батарейок / акумуляторів - 1 х AA
Розмір миші - Середня (105-120 мм)
Інтерфейс - Bluetooth
Особливості - Без підсвітки, Безшумна, Для обох рук (симетричний дизайн)
Живлення - Змінні батареї
Комплектація: 
Миша
1 батарея типу AA (встановлена)
Документація користувача
Колір
Графітовий
Сумісність з ОС - Android, Chrome OS, Linux, Mac OS, Microsoft Windows, iOS
Кількість кнопок миші - 3
Тип датчика - Оптичний
Розміри, мм (Ш х Д х В) - 60 х 99 х 39
Максимальна роздільна здатність сенсора - 1000 dpi
Розміри паковання, см (Ш х Д х В) - 9 х 4.4 х 12
Кнопки - Подвійний клік
Країна-виробник - Китай
Дизайн - Монохромний
Код виробника - 910-007119
Країна реєстрації бренда - Швейцарія
Гарантія - 24 місяці офіційної гарантії від виробника</t>
  </si>
  <si>
    <t>Logitech MK370 Silent Wireless або аналог
Бездротова технологія Logi Bolt
Bluetooth
Технологія безшумного дотику
Перемикач увімкнення/вимкнення
Лівша або правша
Миша включає 1 батарейку типу АА
Регульовані ніжки нахилу
8 клавіш швидкого доступу
Програмований F-ряд
Клавіатура включає 2 батарейки AAA
Індикатор блокування кришки
Перемикач увімкнення/вимкнення
Плунжерні клавіші набору тексту
Водонепроникна конструкція
Гарантія 12 місяців офіційної гарантії від виробника</t>
  </si>
  <si>
    <t>Гарнітура Jabra EVOLVE 40 MS Stereo або аналог
Оптимізовано для Microsoft Teams
Вбудований кабель для підключення з роз'ємом 3,5 мм
Мікрофон із функцією шумозаглушення та технологіями DSP
Широкосмуговий звук
Стандарти чутливості E-STD
Підключення через USB і сумісність з Jabra PC Suite
Накладний спосіб носіння з регульованим наголов'ям
Великі амбушури зі шкірозамінника
Гарантія 12 місяців офіційної гарантії від виробника</t>
  </si>
  <si>
    <t>TRUST Primo ECO 20000mah Black або аналог
Кількість портів USB 3
Відображення стану заряду акумулятора
Колір Чорний
Вага 440 грамів
Розміри висота 79 мм
Розміри ширина 157 мм
Розміри глибина 22 мм
Ємність акумулятора 20000 мАг
Зарядний кабель в комплекті Окремий кабель
Вихідна потужність 15 Вт
Гарантія 24 місяці офіційної гарантії від виробника</t>
  </si>
  <si>
    <t>Сумка для ноутбука Grand-X 15.6'' Black або аналог (для товарів у пункті 1 Ноутбук) 
Призначення:	класичні, підвищений захист
Тип сумки:	сумка
Рекомендований розмір ноутбуку:	15.6"
Спосіб закриття:	блискавка
Кількість основних відсіків:	1
Матеріал:	нейлон
Внутрішня ширина під пристрій:	390 мм
Внутрішня висота під пристрій:	270 мм
Додатковий боковий захист:	потовщені стінки
Колір:	чорний
Гарантія 12 місяців офіційної гарантії від виробника</t>
  </si>
  <si>
    <t>TRUST Primo ECO 20000mah Black or equivalent
Number of USB ports	3
Display battery status	
Color	Black
Weight	440 grams
Dimensions height	79 mm
Dimensions width	157 mm
Dimensions depth	22 mm
Battery capacity	20000 mAh
Charging cable included	Separate cable
Output Power	15 watts
Warranty 24 months official manufacturer's warranty</t>
  </si>
  <si>
    <t>Headphones Jabra EVOLVE 40 MS Stereo or equivalent
Optimized for Microsoft Teams
Built-in 3.5mm jack connection cable
Noise-canceling microphone and DSP technologies
Wideband audio
E-STD sensitivity standards
USB connection and compatible with Jabra PC Suite
Over-the-head wearing style with adjustable headband
Large, leatherette ear cushions
Warranty 12 months official manufacturer's warranty</t>
  </si>
  <si>
    <t>Logitech MK370 Silent Wireless or equivalent
Logi Bolt Wireless Technology
Bluetooth
Silent Touch Technology
On/Off Switch
Left or right-handedness
Mouse includes 1 AA battery
Adjustable tilt legs
8 shortcut keys
Programmable F-row
Keyboard includes 2 AAA batteries
Cap Lock Indicator
On/Off Switch
Plunger Typing keys
Spill-resistant design
Warranty 12 months official manufacturer's warranty</t>
  </si>
  <si>
    <t>Grand-X 15.6'' Notebook Bag Black or equivalent (for the items in line 1 Laptop)
Purpose: classic, increased protection
Bag type: bag
Recommended laptop size:	15.6"
Closure method: zipper
Number of main compartments:	1
Material: nylon
Internal width for the device:	390 mm
Internal height for the device:	270 mm
Additional side protection: thickened walls
Color: black
Warranty 12 months official manufacturer's warranty</t>
  </si>
  <si>
    <r>
      <t xml:space="preserve">Specify the delivery time:
</t>
    </r>
    <r>
      <rPr>
        <sz val="12"/>
        <color theme="1"/>
        <rFont val="Calibri"/>
        <family val="2"/>
      </rPr>
      <t>Вказати строки поставки:</t>
    </r>
  </si>
  <si>
    <t>Monitor Dell P2425E (210-BMJF) 24.1"
Display Type LED-backlit LCD monitor / TFT active matrix
Diagonal Size 24"
Built-in Devices USB 3.2 Gen 1 hub
Panel Type IPS
Aspect Ratio 16:10
Native Resolution WUXGA 1920 x 1200 at 1000 Hz
Pixel Pitch 0.27 mm
Pixel Per Inch 94
Brightness 300 cd/m²
Contrast Ratio 1000:1 / 1000:1 (dynamic)
Color Support 16.7 million colors
Color Gamut 99% sRGB
Response Time 8 ms (normal); 5 ms (fast)
Horizontal Viewing Angle 178°
Vertical Viewing Angle 178°
Screen Coating Anti-glare
Backlight Technology WLED edgelight backlight
Features Mercury free, arsenic-free glass, 3-sided bezeless, Dell ComfortView Plus
Dimensions (WxDxH) 20.9 in x 7.1 in x 20.1 in - with stand
Weight 12.26 lbs
Additionally:
HDMI hight speed cable 2m 
3D 1080HD 
4K cinema 
7.1 Digital 
10.2 GBS+
Warranty: 24 months official manufacturer's warranty</t>
  </si>
  <si>
    <t>Монітор Dell P2425E (210-BMJF) 24,1"
Тип дисплея: РК-монітор із LED-підсвічуванням / активна матриця TFT
Діагональ: 24"
Вбудовані пристрої: концентратор USB 3.2 Gen 1
Тип панелі: IPS
Співвідношення сторін: 16:10
Нативна роздільна здатність WUXGA 1920 x 1200 при 1000 Гц
Крок пікселів 0,27 мм
Кількість пікселів на дюйм 94
Яскравість 300 кд/м²
Коефіцієнт контрастності 1000:1 / 1000:1 (динамічний)
Підтримка кольорів 16,7 млн кольорів
Колірна гама 99% sRGB
Час відгуку 8 мс (нормальний); 5 мс (швидкий)
Горизонтальний кут огляду 178°
Вертикальний кут огляду 178°
Покриття екрану: антиблікове
Технологія підсвічування: WLED з крайовим підсвічуванням
Особливості: без ртуті, скло без миш'яку, 3-сторонній безрамковий дисплей, Dell ComfortView Plus
Розміри (ШxГxВ): 20,9 дюйма x 7,1 дюйма x 20,1 дюйма — з підставкою
Вага: 12,26 фунтів
Додатково:
Високошвидкісний кабель HDMI 2 м 
3D 1080HD 
4K cinema 
7.1 Digital 
10,2 ГБ+
Гарантія: 24 місяці офіційної гарантії виробника</t>
  </si>
  <si>
    <t>Office table lamp Eurolight Ridy-095 White
Office Table Lamp
Lighting Source: LED
Power supply: mains
Mount: on a clamp or stand
Power: 10 W
Color temperature, K: 3000-6000 (adjustable)
Dimensions: 500x562x155 mm
Warranty: 12 months official manufacturer's warranty</t>
  </si>
  <si>
    <t>Настільна лампа для офісу Eurolight Ridy-095, біла
Настільна лампа для офісу
Джерело світла: світлодіод
Живлення: від мережі
Кріплення: на затискачі або підставці
Потужність: 10 Вт
Колірна температура, К: 3000–6000 (регулюється)
Розміри: 500x562x155 мм
Гарантія: 12 місяців офіційної гарантії виробника</t>
  </si>
  <si>
    <t>Apple iPhone 13 128GB-HBU (MLPF3HU/A) mobile phone
Series - iPhone 13
Communication/Internet standard
Communication standard: 2G (GPRS/EDGE), 3G (WCDMA/UMTS/HSPA), 4G (LTE), 5G
Display:
Screen diagonal - 6.1
Display resolution - 2532x1170
Matrix type - OLED (Super Retina XDR)
Screen refresh rate - 60 Hz
Number of touch points – 10
Screen material - Ceramic Shield
SIM cards:
Number of SIM cards – 2
SIM card size - Nano-SIM
Built-in memory - 128 GB
Operating system – iOS
Front camera - 12 MP
Processor - Apple A15 Bionic
Number of cores - 2+4
Main camera - 12 MP + 12 MP
Number of main cameras – 2
Main camera video recording - 4K/3840x2160/stereo sound
Connectors – Lightning
Dimensions: Weight, g 174, Width 71.5 mm, Height 146.7 mm, Depth 7.4 mm
Security – Face unlock 
Dust/water resistance rating – IP68
Warranty: 12 months</t>
  </si>
  <si>
    <t>Мобільний телефон Apple iPhone 13 128 ГБ-HBU (MLPF3HU/A)
Серія — iPhone 13
Стандарти зв'язку та Інтернету
Стандарти зв'язку: 2G (GPRS/EDGE), 3G (WCDMA/UMTS/HSPA), 4G (LTE), 5G
Дисплей:
Діагональ екрану — 6,1 дюйма
Роздільна здатність дисплея — 2532x1170
Тип матриці — OLED (Super Retina XDR)
Частота оновлення екрану — 60 Гц
Кількість точок дотику — 10
Матеріал екрану — Ceramic Shield
SIM-карти:
Кількість SIM-карт — 2
Розмір SIM-карти — Nano-SIM
Вбудована пам'ять — 128 ГБ
Операційна система — iOS
Фронтальна камера — 12 МП
Процесор — Apple A15 Bionic
Кількість ядер — 2+4
Основна камера — 12 МП + 12 МП
Кількість основних камер — 2
Відеозапис основної камери — 4K/3840x2160/стереозвук
Роз'єми — Lightning
Розміри: вага, г 174, ширина 71,5 мм, висота 146,7 мм, глибина 7,4 мм
Безпека — розблокування обличчям
Рівень пило- та водонепроникності — IP68
Гарантія: 12 місяців</t>
  </si>
  <si>
    <t>LENOVO IdeaPad Slim 5 14IRH10 14FM/i7-13620H/32GB/1TB SSD/Intel HD/DOS/BL/Luna grey + MICROSOFT Win Pro 11 64B UKR 1pk DVD (FQC-10557) + LENOVO 3Y upgrade from 1Y delivery (5WS0K75704)
Display diagonal: 14"
Resolution: 1920x1080 (FullHD)
Screen surface:matte
Screen refresh rate:60Hz
Intel 13th generation processor generation
Processor: Intel Core i7-13620H
Number of processor cores: 10
Type of RAM: DDR5
Amount of RAM:32 GB
Types of internal drives: SSD
SSD capacity:512 GB
Optical drive:No ODD
Video card:Intel UHD Graphics
Webcam:WEB-Camera
Wireless technologies Wi-Fi, Bluetooth
Network adapter: Gigabit Ethernet
Operating system:Windows 11 Pro Eng
Features:backlit keyboard
Warranty: 36 months official manufacturer's warranty</t>
  </si>
  <si>
    <t>LENOVO IdeaPad Slim 5 14IRH10 14FM/i7-13620H/32 ГБ/1 ТБ SSD/Intel HD/DOS/BL/сірий Luna + MICROSOFT Win Pro 11 64-біт UKR 1 шт. на DVD (FQC-10557) + LENOVO 3 роки гарантії (з 1 року) (5WS0K75704)
Діагональ екрану: 14"
Роздільна здатність: 1920x1080 (FullHD)
Поверхня екрану: матова
Частота оновлення екрану: 60 Гц
Процесор Intel 13-го покоління
Процесор: Intel Core i7-13620H
Кількість ядер процесора: 10
Тип оперативної пам'яті: DDR5
Об'єм оперативної пам'яті: 32 ГБ
Типи внутрішніх накопичувачів: SSD
Ємність SSD: 512 ГБ
Оптичний привід: без ODD
Відеокарта: Intel UHD Graphics
Веб-камера: веб-камера
Бездротові технології: Wi-Fi, Bluetooth
Мережевий адаптер: Gigabit Ethernet
Операційна система: Windows 11 Pro Eng
Особливості: клавіатура з підсвічуванням
Гарантія: 36 місяців офіційної гарантії виробника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</si>
</sst>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0\)"/>
  </numFmts>
  <fonts count="25">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color theme="0"/>
      <name val="Calibri"/>
      <family val="2"/>
      <scheme val="minor"/>
    </font>
    <font>
      <b/>
      <sz val="12"/>
      <color rgb="FF000000"/>
      <name val="Calibri"/>
      <family val="2"/>
      <scheme val="minor"/>
    </font>
    <font>
      <sz val="12"/>
      <color rgb="FF000000"/>
      <name val="Calibri"/>
      <family val="2"/>
      <scheme val="minor"/>
    </font>
    <font>
      <b/>
      <u/>
      <sz val="12"/>
      <color theme="1"/>
      <name val="Calibri"/>
      <family val="2"/>
      <scheme val="minor"/>
    </font>
    <font>
      <b/>
      <i/>
      <sz val="12"/>
      <color theme="0"/>
      <name val="Calibri"/>
      <family val="2"/>
      <scheme val="minor"/>
    </font>
    <font>
      <i/>
      <sz val="12"/>
      <name val="Calibri"/>
      <family val="2"/>
      <scheme val="minor"/>
    </font>
    <font>
      <sz val="16"/>
      <color theme="1"/>
      <name val="Calibri"/>
      <family val="2"/>
      <scheme val="minor"/>
    </font>
    <font>
      <sz val="16"/>
      <name val="Calibri"/>
      <family val="2"/>
      <scheme val="minor"/>
    </font>
    <font>
      <b/>
      <i/>
      <sz val="14"/>
      <color rgb="FFFF0000"/>
      <name val="Calibri"/>
      <family val="2"/>
      <scheme val="minor"/>
    </font>
    <font>
      <b/>
      <sz val="14"/>
      <color theme="1"/>
      <name val="Calibri"/>
      <family val="2"/>
      <scheme val="minor"/>
    </font>
    <font>
      <sz val="14"/>
      <color theme="1"/>
      <name val="Calibri"/>
      <family val="2"/>
      <scheme val="minor"/>
    </font>
    <font>
      <b/>
      <sz val="12"/>
      <color theme="1"/>
      <name val="Calibri"/>
      <family val="2"/>
    </font>
    <font>
      <sz val="12"/>
      <color theme="1"/>
      <name val="Calibri"/>
      <family val="2"/>
    </font>
    <font>
      <sz val="10"/>
      <name val="Calibri"/>
      <family val="2"/>
      <charset val="204"/>
    </font>
    <font>
      <i/>
      <sz val="12"/>
      <color rgb="FF0070C0"/>
      <name val="Calibri"/>
      <family val="2"/>
    </font>
    <font>
      <b/>
      <sz val="14"/>
      <color rgb="FFFF0000"/>
      <name val="Calibri"/>
      <family val="2"/>
      <scheme val="minor"/>
    </font>
    <font>
      <b/>
      <sz val="12"/>
      <color rgb="FFFF0000"/>
      <name val="Calibri"/>
      <family val="2"/>
      <scheme val="minor"/>
    </font>
    <font>
      <b/>
      <sz val="12"/>
      <color rgb="FF000000"/>
      <name val="Calibri"/>
      <family val="2"/>
    </font>
    <font>
      <sz val="12"/>
      <color rgb="FF000000"/>
      <name val="Calibri"/>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theme="0"/>
      </left>
      <right/>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s>
  <cellStyleXfs count="2">
    <xf numFmtId="0" fontId="0" fillId="0" borderId="0"/>
    <xf numFmtId="164" fontId="1" fillId="0" borderId="0" applyFont="0" applyFill="0" applyBorder="0" applyAlignment="0" applyProtection="0"/>
  </cellStyleXfs>
  <cellXfs count="95">
    <xf numFmtId="0" fontId="0" fillId="0" borderId="0" xfId="0"/>
    <xf numFmtId="0" fontId="3" fillId="0" borderId="0" xfId="0" applyFont="1" applyAlignment="1">
      <alignment vertical="top"/>
    </xf>
    <xf numFmtId="0" fontId="6" fillId="2" borderId="2" xfId="0" applyFont="1" applyFill="1" applyBorder="1" applyAlignment="1">
      <alignment horizontal="center" vertical="top" wrapText="1"/>
    </xf>
    <xf numFmtId="1" fontId="6" fillId="2" borderId="2" xfId="0" applyNumberFormat="1" applyFont="1" applyFill="1" applyBorder="1" applyAlignment="1">
      <alignment horizontal="center" vertical="top" wrapText="1"/>
    </xf>
    <xf numFmtId="164" fontId="6" fillId="2" borderId="2" xfId="1" applyFont="1" applyFill="1" applyBorder="1" applyAlignment="1">
      <alignment horizontal="center" vertical="top" wrapText="1"/>
    </xf>
    <xf numFmtId="0" fontId="5" fillId="0" borderId="0" xfId="0" applyFont="1" applyAlignment="1">
      <alignment horizontal="center"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left" vertical="top" wrapText="1"/>
    </xf>
    <xf numFmtId="37" fontId="3" fillId="2" borderId="4" xfId="1"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39" fontId="6" fillId="2" borderId="5" xfId="1" applyNumberFormat="1" applyFont="1" applyFill="1" applyBorder="1" applyAlignment="1">
      <alignment vertical="center"/>
    </xf>
    <xf numFmtId="0" fontId="6" fillId="2" borderId="7" xfId="0" applyFont="1" applyFill="1" applyBorder="1" applyAlignment="1">
      <alignment horizontal="centerContinuous" vertical="center" wrapText="1"/>
    </xf>
    <xf numFmtId="0" fontId="6" fillId="2" borderId="0" xfId="0" applyFont="1" applyFill="1" applyAlignment="1">
      <alignment horizontal="centerContinuous" vertical="top" wrapText="1"/>
    </xf>
    <xf numFmtId="0" fontId="10" fillId="2" borderId="0" xfId="0" applyFont="1" applyFill="1" applyAlignment="1">
      <alignment horizontal="centerContinuous" vertical="top" wrapText="1"/>
    </xf>
    <xf numFmtId="1" fontId="11" fillId="2" borderId="0" xfId="0" applyNumberFormat="1" applyFont="1" applyFill="1" applyAlignment="1">
      <alignment vertical="center" wrapText="1"/>
    </xf>
    <xf numFmtId="0" fontId="11" fillId="2" borderId="0" xfId="0" applyFont="1" applyFill="1" applyAlignment="1">
      <alignment horizontal="center" vertical="center" wrapText="1"/>
    </xf>
    <xf numFmtId="0" fontId="4" fillId="0" borderId="8" xfId="0" applyFont="1" applyBorder="1" applyAlignment="1">
      <alignment vertical="center"/>
    </xf>
    <xf numFmtId="0" fontId="4" fillId="0" borderId="8" xfId="0" applyFont="1" applyBorder="1" applyAlignment="1">
      <alignment vertical="top"/>
    </xf>
    <xf numFmtId="0" fontId="3" fillId="0" borderId="7" xfId="0" applyFont="1" applyBorder="1" applyAlignment="1">
      <alignment horizontal="right" vertical="center"/>
    </xf>
    <xf numFmtId="0" fontId="3" fillId="0" borderId="8" xfId="0" applyFont="1" applyBorder="1" applyAlignment="1">
      <alignment vertical="top"/>
    </xf>
    <xf numFmtId="0" fontId="4" fillId="0" borderId="0" xfId="0" applyFont="1" applyAlignment="1">
      <alignment vertical="center" wrapText="1"/>
    </xf>
    <xf numFmtId="0" fontId="4" fillId="0" borderId="8" xfId="0" applyFont="1" applyBorder="1" applyAlignment="1">
      <alignment vertical="center" wrapText="1"/>
    </xf>
    <xf numFmtId="0" fontId="8" fillId="0" borderId="1" xfId="0" applyFont="1" applyBorder="1" applyAlignment="1">
      <alignment horizontal="left" vertical="top" wrapText="1"/>
    </xf>
    <xf numFmtId="1" fontId="8" fillId="0" borderId="1" xfId="1" applyNumberFormat="1"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top"/>
    </xf>
    <xf numFmtId="164" fontId="3" fillId="0" borderId="1" xfId="1" applyFont="1" applyFill="1" applyBorder="1" applyAlignment="1">
      <alignment vertical="top"/>
    </xf>
    <xf numFmtId="164" fontId="3" fillId="0" borderId="10" xfId="1" applyFont="1" applyFill="1" applyBorder="1" applyAlignment="1">
      <alignment vertical="top"/>
    </xf>
    <xf numFmtId="0" fontId="8" fillId="0" borderId="0" xfId="0" applyFont="1" applyAlignment="1">
      <alignment horizontal="left" vertical="top" wrapText="1"/>
    </xf>
    <xf numFmtId="1" fontId="8" fillId="0" borderId="0" xfId="1" applyNumberFormat="1" applyFont="1" applyFill="1" applyBorder="1" applyAlignment="1">
      <alignment vertical="center" wrapText="1"/>
    </xf>
    <xf numFmtId="0" fontId="8" fillId="0" borderId="0" xfId="0" applyFont="1" applyAlignment="1">
      <alignment horizontal="center" vertical="center" wrapText="1"/>
    </xf>
    <xf numFmtId="164" fontId="3" fillId="0" borderId="0" xfId="1" applyFont="1" applyFill="1" applyBorder="1" applyAlignment="1">
      <alignment vertical="top"/>
    </xf>
    <xf numFmtId="164" fontId="3" fillId="0" borderId="0" xfId="1" applyFont="1" applyFill="1" applyAlignment="1">
      <alignment vertical="top"/>
    </xf>
    <xf numFmtId="0" fontId="3" fillId="0" borderId="0" xfId="0" applyFont="1" applyAlignment="1">
      <alignment horizontal="left" vertical="top" wrapText="1"/>
    </xf>
    <xf numFmtId="1" fontId="3" fillId="0" borderId="0" xfId="0" applyNumberFormat="1" applyFont="1" applyAlignment="1">
      <alignment vertical="center" wrapText="1"/>
    </xf>
    <xf numFmtId="0" fontId="3" fillId="0" borderId="0" xfId="0" applyFont="1" applyAlignment="1">
      <alignment horizontal="center" vertical="center" wrapText="1"/>
    </xf>
    <xf numFmtId="164" fontId="3" fillId="0" borderId="0" xfId="1" applyFont="1" applyAlignment="1">
      <alignment vertical="top"/>
    </xf>
    <xf numFmtId="0" fontId="12" fillId="0" borderId="0" xfId="0" applyFont="1" applyAlignment="1">
      <alignment vertical="top"/>
    </xf>
    <xf numFmtId="0" fontId="13" fillId="0" borderId="0" xfId="0" applyFont="1" applyAlignment="1">
      <alignment horizontal="center" vertical="center"/>
    </xf>
    <xf numFmtId="0" fontId="14" fillId="0" borderId="7" xfId="0" applyFont="1" applyBorder="1" applyAlignment="1">
      <alignment horizontal="left" vertical="center"/>
    </xf>
    <xf numFmtId="0" fontId="14" fillId="0" borderId="9" xfId="0" applyFont="1" applyBorder="1" applyAlignment="1">
      <alignment horizontal="left" vertical="center"/>
    </xf>
    <xf numFmtId="0" fontId="16" fillId="0" borderId="7" xfId="0" applyFont="1" applyBorder="1" applyAlignment="1">
      <alignment horizontal="right" vertical="top"/>
    </xf>
    <xf numFmtId="0" fontId="4" fillId="0" borderId="6" xfId="0" applyFont="1" applyBorder="1" applyAlignment="1">
      <alignment vertical="center"/>
    </xf>
    <xf numFmtId="0" fontId="4" fillId="0" borderId="0" xfId="0" applyFont="1" applyAlignment="1">
      <alignment horizontal="right" vertical="center" wrapText="1"/>
    </xf>
    <xf numFmtId="1" fontId="4" fillId="0" borderId="0" xfId="0" applyNumberFormat="1" applyFont="1" applyAlignment="1">
      <alignment vertical="center" wrapText="1"/>
    </xf>
    <xf numFmtId="0" fontId="3" fillId="0" borderId="0" xfId="0" applyFont="1" applyAlignment="1">
      <alignment horizontal="right" vertical="center"/>
    </xf>
    <xf numFmtId="0" fontId="16" fillId="0" borderId="0" xfId="0" applyFont="1" applyAlignment="1">
      <alignment horizontal="right" vertical="top"/>
    </xf>
    <xf numFmtId="0" fontId="4" fillId="4" borderId="14" xfId="0" applyFont="1" applyFill="1" applyBorder="1" applyAlignment="1">
      <alignment horizontal="center" vertical="center"/>
    </xf>
    <xf numFmtId="0" fontId="4" fillId="4" borderId="2" xfId="0" applyFont="1" applyFill="1" applyBorder="1" applyAlignment="1">
      <alignment horizontal="center" vertical="center"/>
    </xf>
    <xf numFmtId="0" fontId="3" fillId="5" borderId="2" xfId="0" applyFont="1" applyFill="1" applyBorder="1" applyAlignment="1">
      <alignment vertical="top" wrapText="1"/>
    </xf>
    <xf numFmtId="165" fontId="3" fillId="5" borderId="2" xfId="1" applyNumberFormat="1" applyFont="1" applyFill="1" applyBorder="1" applyAlignment="1">
      <alignment vertical="top"/>
    </xf>
    <xf numFmtId="39" fontId="3" fillId="5" borderId="2" xfId="1" applyNumberFormat="1" applyFont="1" applyFill="1" applyBorder="1" applyAlignment="1">
      <alignment vertical="top"/>
    </xf>
    <xf numFmtId="39" fontId="4" fillId="5" borderId="2" xfId="1" applyNumberFormat="1" applyFont="1" applyFill="1" applyBorder="1" applyAlignment="1">
      <alignment vertical="top"/>
    </xf>
    <xf numFmtId="0" fontId="8" fillId="0" borderId="2" xfId="0" applyFont="1" applyBorder="1" applyAlignment="1">
      <alignment vertical="top" wrapText="1"/>
    </xf>
    <xf numFmtId="37" fontId="3" fillId="0" borderId="2"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7" fillId="4" borderId="2" xfId="0" applyFont="1" applyFill="1" applyBorder="1" applyAlignment="1">
      <alignment vertical="top" wrapText="1"/>
    </xf>
    <xf numFmtId="0" fontId="4" fillId="5" borderId="4" xfId="0" applyFont="1" applyFill="1" applyBorder="1" applyAlignment="1">
      <alignment vertical="center"/>
    </xf>
    <xf numFmtId="0" fontId="4" fillId="5" borderId="4" xfId="0" applyFont="1" applyFill="1" applyBorder="1" applyAlignment="1">
      <alignment vertical="top"/>
    </xf>
    <xf numFmtId="0" fontId="3" fillId="5" borderId="0" xfId="0" applyFont="1" applyFill="1" applyAlignment="1">
      <alignment vertical="top"/>
    </xf>
    <xf numFmtId="0" fontId="4" fillId="5" borderId="1" xfId="0" applyFont="1" applyFill="1" applyBorder="1" applyAlignment="1">
      <alignment vertical="top"/>
    </xf>
    <xf numFmtId="0" fontId="4" fillId="5" borderId="0" xfId="0" applyFont="1" applyFill="1" applyAlignment="1">
      <alignment vertical="center" wrapText="1"/>
    </xf>
    <xf numFmtId="0" fontId="14" fillId="0" borderId="0" xfId="0" applyFont="1" applyAlignment="1">
      <alignment horizontal="left" vertical="center"/>
    </xf>
    <xf numFmtId="0" fontId="4" fillId="0" borderId="8" xfId="0" applyFont="1" applyBorder="1" applyAlignment="1">
      <alignment vertical="top" wrapText="1"/>
    </xf>
    <xf numFmtId="0" fontId="15" fillId="0" borderId="0" xfId="0" applyFont="1" applyAlignment="1">
      <alignment horizontal="right" vertical="center" wrapText="1"/>
    </xf>
    <xf numFmtId="0" fontId="15" fillId="0" borderId="0" xfId="0" applyFont="1" applyAlignment="1">
      <alignment horizontal="right" vertical="center"/>
    </xf>
    <xf numFmtId="0" fontId="15" fillId="0" borderId="7" xfId="0" applyFont="1" applyBorder="1" applyAlignment="1">
      <alignment horizontal="right" vertical="center"/>
    </xf>
    <xf numFmtId="0" fontId="15" fillId="0" borderId="1" xfId="0" applyFont="1" applyBorder="1" applyAlignment="1">
      <alignment horizontal="right" vertical="center"/>
    </xf>
    <xf numFmtId="0" fontId="17" fillId="0" borderId="3" xfId="0" applyFont="1" applyBorder="1" applyAlignment="1">
      <alignment horizontal="right" vertical="center" wrapText="1"/>
    </xf>
    <xf numFmtId="0" fontId="17" fillId="0" borderId="4" xfId="0" applyFont="1" applyBorder="1" applyAlignment="1">
      <alignment horizontal="right" vertical="center" wrapText="1"/>
    </xf>
    <xf numFmtId="0" fontId="17" fillId="0" borderId="5" xfId="0" applyFont="1" applyBorder="1" applyAlignment="1">
      <alignment horizontal="right" vertical="center" wrapText="1"/>
    </xf>
    <xf numFmtId="0" fontId="19" fillId="5" borderId="3" xfId="0" applyFont="1" applyFill="1" applyBorder="1" applyAlignment="1" applyProtection="1">
      <alignment horizontal="center"/>
      <protection locked="0"/>
    </xf>
    <xf numFmtId="0" fontId="19" fillId="5" borderId="4" xfId="0" applyFont="1" applyFill="1" applyBorder="1" applyAlignment="1" applyProtection="1">
      <alignment horizontal="center"/>
      <protection locked="0"/>
    </xf>
    <xf numFmtId="0" fontId="19" fillId="5" borderId="5" xfId="0" applyFont="1" applyFill="1" applyBorder="1" applyAlignment="1" applyProtection="1">
      <alignment horizontal="center"/>
      <protection locked="0"/>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7" fillId="0" borderId="2" xfId="0" applyFont="1" applyBorder="1" applyAlignment="1">
      <alignment horizontal="right" vertical="top" wrapText="1"/>
    </xf>
    <xf numFmtId="0" fontId="7" fillId="0" borderId="2" xfId="0" applyFont="1" applyBorder="1" applyAlignment="1">
      <alignment horizontal="right" vertical="center" wrapText="1"/>
    </xf>
    <xf numFmtId="0" fontId="15" fillId="5" borderId="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5" fillId="0" borderId="7" xfId="0" applyFont="1" applyBorder="1" applyAlignment="1">
      <alignment horizontal="right" vertical="center" wrapText="1"/>
    </xf>
    <xf numFmtId="39" fontId="6" fillId="2" borderId="4" xfId="1" applyNumberFormat="1" applyFont="1" applyFill="1" applyBorder="1" applyAlignment="1">
      <alignment horizontal="right" vertical="center" wrapText="1"/>
    </xf>
    <xf numFmtId="0" fontId="3" fillId="4" borderId="7" xfId="0" applyFont="1" applyFill="1" applyBorder="1" applyAlignment="1">
      <alignment horizontal="left" vertical="top" wrapText="1"/>
    </xf>
    <xf numFmtId="0" fontId="3" fillId="4" borderId="0" xfId="0" applyFont="1" applyFill="1" applyAlignment="1">
      <alignment horizontal="left" vertical="top" wrapText="1"/>
    </xf>
    <xf numFmtId="0" fontId="3" fillId="4" borderId="8" xfId="0" applyFont="1" applyFill="1" applyBorder="1" applyAlignment="1">
      <alignment horizontal="left" vertical="top" wrapText="1"/>
    </xf>
    <xf numFmtId="0" fontId="6" fillId="2" borderId="11" xfId="0" applyFont="1" applyFill="1" applyBorder="1" applyAlignment="1">
      <alignment horizontal="right" vertical="top" wrapText="1"/>
    </xf>
    <xf numFmtId="0" fontId="6" fillId="2" borderId="0" xfId="0" applyFont="1" applyFill="1" applyAlignment="1">
      <alignment horizontal="right" vertical="top" wrapText="1"/>
    </xf>
    <xf numFmtId="0" fontId="6" fillId="2" borderId="8" xfId="0" applyFont="1" applyFill="1" applyBorder="1" applyAlignment="1">
      <alignment horizontal="right" vertical="top" wrapText="1"/>
    </xf>
    <xf numFmtId="0" fontId="15" fillId="0" borderId="12" xfId="0" applyFont="1" applyBorder="1" applyAlignment="1">
      <alignment horizontal="right" vertical="center" wrapText="1"/>
    </xf>
    <xf numFmtId="0" fontId="15" fillId="0" borderId="13" xfId="0" applyFont="1" applyBorder="1" applyAlignment="1">
      <alignment horizontal="right" vertical="center"/>
    </xf>
    <xf numFmtId="0" fontId="23" fillId="0" borderId="3" xfId="0" applyFont="1" applyBorder="1" applyAlignment="1">
      <alignment horizontal="right" vertical="center" wrapText="1"/>
    </xf>
  </cellXfs>
  <cellStyles count="2">
    <cellStyle name="Звичайний" xfId="0" builtinId="0"/>
    <cellStyle name="Фінансовий" xfId="1" builtinId="3"/>
  </cellStyles>
  <dxfs count="0"/>
  <tableStyles count="0" defaultTableStyle="TableStyleMedium2" defaultPivotStyle="PivotStyleLight16"/>
  <colors>
    <mruColors>
      <color rgb="FF005065"/>
      <color rgb="FFF38500"/>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V41"/>
  <sheetViews>
    <sheetView tabSelected="1" zoomScale="60" zoomScaleNormal="60" zoomScaleSheetLayoutView="55" zoomScalePageLayoutView="55" workbookViewId="0">
      <selection activeCell="E3" sqref="E3"/>
    </sheetView>
  </sheetViews>
  <sheetFormatPr defaultColWidth="9.109375" defaultRowHeight="15.6"/>
  <cols>
    <col min="1" max="1" width="5.5546875" style="1" customWidth="1"/>
    <col min="2" max="2" width="72" style="34" customWidth="1"/>
    <col min="3" max="3" width="84.33203125" style="34" customWidth="1"/>
    <col min="4" max="4" width="17.44140625" style="34" customWidth="1"/>
    <col min="5" max="5" width="10.88671875" style="35" customWidth="1"/>
    <col min="6" max="6" width="11.6640625" style="36" customWidth="1"/>
    <col min="7" max="7" width="23.109375" style="1" customWidth="1"/>
    <col min="8" max="8" width="56.5546875" style="1" customWidth="1"/>
    <col min="9" max="9" width="30.88671875" style="1" customWidth="1"/>
    <col min="10" max="10" width="14" style="1" customWidth="1"/>
    <col min="11" max="11" width="15.33203125" style="1" customWidth="1"/>
    <col min="12" max="12" width="12.33203125" style="37" customWidth="1"/>
    <col min="13" max="13" width="15" style="37" customWidth="1"/>
    <col min="14" max="14" width="27.5546875" style="37" customWidth="1"/>
    <col min="15" max="16384" width="9.109375" style="1"/>
  </cols>
  <sheetData>
    <row r="1" spans="1:22" s="38" customFormat="1" ht="117.75" customHeight="1">
      <c r="A1" s="81" t="s">
        <v>49</v>
      </c>
      <c r="B1" s="82"/>
      <c r="C1" s="82"/>
      <c r="D1" s="82"/>
      <c r="E1" s="82"/>
      <c r="F1" s="82"/>
      <c r="G1" s="82"/>
      <c r="H1" s="82"/>
      <c r="I1" s="82"/>
      <c r="J1" s="82"/>
      <c r="K1" s="82"/>
      <c r="L1" s="82"/>
      <c r="M1" s="82"/>
      <c r="N1" s="83"/>
      <c r="U1" s="39"/>
      <c r="V1" s="39"/>
    </row>
    <row r="2" spans="1:22" s="5" customFormat="1" ht="152.25" customHeight="1">
      <c r="A2" s="2" t="s">
        <v>0</v>
      </c>
      <c r="B2" s="2" t="s">
        <v>1</v>
      </c>
      <c r="C2" s="2" t="s">
        <v>2</v>
      </c>
      <c r="D2" s="2" t="s">
        <v>3</v>
      </c>
      <c r="E2" s="3" t="s">
        <v>4</v>
      </c>
      <c r="F2" s="2" t="s">
        <v>5</v>
      </c>
      <c r="G2" s="2" t="s">
        <v>6</v>
      </c>
      <c r="H2" s="2" t="s">
        <v>7</v>
      </c>
      <c r="I2" s="2" t="s">
        <v>8</v>
      </c>
      <c r="J2" s="2" t="s">
        <v>9</v>
      </c>
      <c r="K2" s="2" t="s">
        <v>10</v>
      </c>
      <c r="L2" s="4" t="s">
        <v>11</v>
      </c>
      <c r="M2" s="4" t="s">
        <v>12</v>
      </c>
      <c r="N2" s="4" t="s">
        <v>13</v>
      </c>
    </row>
    <row r="3" spans="1:22" ht="367.2" customHeight="1">
      <c r="A3" s="48">
        <v>1</v>
      </c>
      <c r="B3" s="57" t="s">
        <v>67</v>
      </c>
      <c r="C3" s="57" t="s">
        <v>68</v>
      </c>
      <c r="D3" s="54" t="s">
        <v>14</v>
      </c>
      <c r="E3" s="55">
        <v>12</v>
      </c>
      <c r="F3" s="56" t="s">
        <v>15</v>
      </c>
      <c r="G3" s="50"/>
      <c r="H3" s="50"/>
      <c r="I3" s="50"/>
      <c r="J3" s="50"/>
      <c r="K3" s="50"/>
      <c r="L3" s="51">
        <v>0</v>
      </c>
      <c r="M3" s="52">
        <v>0</v>
      </c>
      <c r="N3" s="53">
        <f t="shared" ref="N3:N12" si="0">M3*L3</f>
        <v>0</v>
      </c>
    </row>
    <row r="4" spans="1:22" ht="408" customHeight="1">
      <c r="A4" s="48">
        <v>2</v>
      </c>
      <c r="B4" s="57" t="s">
        <v>65</v>
      </c>
      <c r="C4" s="57" t="s">
        <v>66</v>
      </c>
      <c r="D4" s="54" t="s">
        <v>14</v>
      </c>
      <c r="E4" s="55">
        <v>11</v>
      </c>
      <c r="F4" s="56" t="s">
        <v>15</v>
      </c>
      <c r="G4" s="50"/>
      <c r="H4" s="50"/>
      <c r="I4" s="50"/>
      <c r="J4" s="50"/>
      <c r="K4" s="50"/>
      <c r="L4" s="51">
        <v>0</v>
      </c>
      <c r="M4" s="52">
        <v>0</v>
      </c>
      <c r="N4" s="53">
        <f t="shared" si="0"/>
        <v>0</v>
      </c>
    </row>
    <row r="5" spans="1:22" ht="60.75" customHeight="1">
      <c r="A5" s="48">
        <v>3</v>
      </c>
      <c r="B5" s="57" t="s">
        <v>46</v>
      </c>
      <c r="C5" s="57" t="s">
        <v>45</v>
      </c>
      <c r="D5" s="54" t="s">
        <v>14</v>
      </c>
      <c r="E5" s="55">
        <v>11</v>
      </c>
      <c r="F5" s="56" t="s">
        <v>15</v>
      </c>
      <c r="G5" s="50"/>
      <c r="H5" s="50"/>
      <c r="I5" s="50"/>
      <c r="J5" s="50"/>
      <c r="K5" s="50"/>
      <c r="L5" s="51">
        <v>0</v>
      </c>
      <c r="M5" s="52">
        <v>0</v>
      </c>
      <c r="N5" s="53">
        <f t="shared" si="0"/>
        <v>0</v>
      </c>
    </row>
    <row r="6" spans="1:22" ht="201.75" customHeight="1">
      <c r="A6" s="48">
        <v>4</v>
      </c>
      <c r="B6" s="57" t="s">
        <v>56</v>
      </c>
      <c r="C6" s="57" t="s">
        <v>54</v>
      </c>
      <c r="D6" s="54" t="s">
        <v>14</v>
      </c>
      <c r="E6" s="55">
        <v>11</v>
      </c>
      <c r="F6" s="56" t="s">
        <v>15</v>
      </c>
      <c r="G6" s="50"/>
      <c r="H6" s="50"/>
      <c r="I6" s="50"/>
      <c r="J6" s="50"/>
      <c r="K6" s="50"/>
      <c r="L6" s="51">
        <v>0</v>
      </c>
      <c r="M6" s="52">
        <v>0</v>
      </c>
      <c r="N6" s="53">
        <f t="shared" si="0"/>
        <v>0</v>
      </c>
    </row>
    <row r="7" spans="1:22" ht="201" customHeight="1">
      <c r="A7" s="48">
        <v>5</v>
      </c>
      <c r="B7" s="57" t="s">
        <v>57</v>
      </c>
      <c r="C7" s="57" t="s">
        <v>53</v>
      </c>
      <c r="D7" s="54" t="s">
        <v>14</v>
      </c>
      <c r="E7" s="55">
        <v>11</v>
      </c>
      <c r="F7" s="56" t="s">
        <v>15</v>
      </c>
      <c r="G7" s="50"/>
      <c r="H7" s="50"/>
      <c r="I7" s="50"/>
      <c r="J7" s="50"/>
      <c r="K7" s="50"/>
      <c r="L7" s="51">
        <v>0</v>
      </c>
      <c r="M7" s="52">
        <v>0</v>
      </c>
      <c r="N7" s="53">
        <f t="shared" si="0"/>
        <v>0</v>
      </c>
    </row>
    <row r="8" spans="1:22" ht="268.5" customHeight="1">
      <c r="A8" s="48">
        <v>6</v>
      </c>
      <c r="B8" s="57" t="s">
        <v>58</v>
      </c>
      <c r="C8" s="57" t="s">
        <v>52</v>
      </c>
      <c r="D8" s="54" t="s">
        <v>14</v>
      </c>
      <c r="E8" s="55">
        <v>5</v>
      </c>
      <c r="F8" s="56" t="s">
        <v>15</v>
      </c>
      <c r="G8" s="50"/>
      <c r="H8" s="50"/>
      <c r="I8" s="50"/>
      <c r="J8" s="50"/>
      <c r="K8" s="50"/>
      <c r="L8" s="51">
        <v>0</v>
      </c>
      <c r="M8" s="52">
        <v>0</v>
      </c>
      <c r="N8" s="53">
        <f t="shared" si="0"/>
        <v>0</v>
      </c>
    </row>
    <row r="9" spans="1:22" ht="268.5" customHeight="1">
      <c r="A9" s="48">
        <v>6.1</v>
      </c>
      <c r="B9" s="57" t="s">
        <v>50</v>
      </c>
      <c r="C9" s="57" t="s">
        <v>51</v>
      </c>
      <c r="D9" s="54" t="s">
        <v>14</v>
      </c>
      <c r="E9" s="55">
        <v>2</v>
      </c>
      <c r="F9" s="56" t="s">
        <v>15</v>
      </c>
      <c r="G9" s="50"/>
      <c r="H9" s="50"/>
      <c r="I9" s="50"/>
      <c r="J9" s="50"/>
      <c r="K9" s="50"/>
      <c r="L9" s="51">
        <v>0</v>
      </c>
      <c r="M9" s="52">
        <v>0</v>
      </c>
      <c r="N9" s="53">
        <f t="shared" ref="N9" si="1">M9*L9</f>
        <v>0</v>
      </c>
    </row>
    <row r="10" spans="1:22" ht="409.6">
      <c r="A10" s="48">
        <v>7</v>
      </c>
      <c r="B10" s="57" t="s">
        <v>61</v>
      </c>
      <c r="C10" s="57" t="s">
        <v>62</v>
      </c>
      <c r="D10" s="54" t="s">
        <v>14</v>
      </c>
      <c r="E10" s="55">
        <v>3</v>
      </c>
      <c r="F10" s="56" t="s">
        <v>15</v>
      </c>
      <c r="G10" s="50"/>
      <c r="H10" s="50"/>
      <c r="I10" s="50"/>
      <c r="J10" s="50"/>
      <c r="K10" s="50"/>
      <c r="L10" s="51">
        <v>0</v>
      </c>
      <c r="M10" s="52">
        <v>0</v>
      </c>
      <c r="N10" s="53">
        <f t="shared" si="0"/>
        <v>0</v>
      </c>
    </row>
    <row r="11" spans="1:22" ht="154.80000000000001" customHeight="1">
      <c r="A11" s="48">
        <v>8</v>
      </c>
      <c r="B11" s="57" t="s">
        <v>63</v>
      </c>
      <c r="C11" s="57" t="s">
        <v>64</v>
      </c>
      <c r="D11" s="54" t="s">
        <v>14</v>
      </c>
      <c r="E11" s="55">
        <v>5</v>
      </c>
      <c r="F11" s="56" t="s">
        <v>15</v>
      </c>
      <c r="G11" s="50"/>
      <c r="H11" s="50"/>
      <c r="I11" s="50"/>
      <c r="J11" s="50"/>
      <c r="K11" s="50"/>
      <c r="L11" s="51">
        <v>0</v>
      </c>
      <c r="M11" s="52">
        <v>0</v>
      </c>
      <c r="N11" s="53">
        <f t="shared" si="0"/>
        <v>0</v>
      </c>
    </row>
    <row r="12" spans="1:22" ht="212.25" customHeight="1">
      <c r="A12" s="49">
        <v>9</v>
      </c>
      <c r="B12" s="57" t="s">
        <v>59</v>
      </c>
      <c r="C12" s="57" t="s">
        <v>55</v>
      </c>
      <c r="D12" s="54" t="s">
        <v>14</v>
      </c>
      <c r="E12" s="55">
        <v>11</v>
      </c>
      <c r="F12" s="56" t="s">
        <v>15</v>
      </c>
      <c r="G12" s="50"/>
      <c r="H12" s="50"/>
      <c r="I12" s="50"/>
      <c r="J12" s="50"/>
      <c r="K12" s="50"/>
      <c r="L12" s="51">
        <v>0</v>
      </c>
      <c r="M12" s="52">
        <v>0</v>
      </c>
      <c r="N12" s="53">
        <f t="shared" si="0"/>
        <v>0</v>
      </c>
    </row>
    <row r="13" spans="1:22" ht="30" customHeight="1">
      <c r="A13" s="6"/>
      <c r="B13" s="7"/>
      <c r="C13" s="7"/>
      <c r="D13" s="8"/>
      <c r="E13" s="9"/>
      <c r="F13" s="10"/>
      <c r="G13" s="85" t="s">
        <v>16</v>
      </c>
      <c r="H13" s="85"/>
      <c r="I13" s="85"/>
      <c r="J13" s="85"/>
      <c r="K13" s="85"/>
      <c r="L13" s="85"/>
      <c r="M13" s="85"/>
      <c r="N13" s="11">
        <f>SUM(N3:N12)</f>
        <v>0</v>
      </c>
    </row>
    <row r="14" spans="1:22" ht="190.5" customHeight="1">
      <c r="A14" s="86" t="s">
        <v>17</v>
      </c>
      <c r="B14" s="87"/>
      <c r="C14" s="87"/>
      <c r="D14" s="87"/>
      <c r="E14" s="87"/>
      <c r="F14" s="87"/>
      <c r="G14" s="87"/>
      <c r="H14" s="87"/>
      <c r="I14" s="87"/>
      <c r="J14" s="87"/>
      <c r="K14" s="87"/>
      <c r="L14" s="87"/>
      <c r="M14" s="87"/>
      <c r="N14" s="88"/>
    </row>
    <row r="15" spans="1:22" ht="33.75" customHeight="1">
      <c r="A15" s="12"/>
      <c r="B15" s="13"/>
      <c r="C15" s="13"/>
      <c r="D15" s="14"/>
      <c r="E15" s="15"/>
      <c r="F15" s="16"/>
      <c r="G15" s="89" t="s">
        <v>18</v>
      </c>
      <c r="H15" s="90"/>
      <c r="I15" s="90"/>
      <c r="J15" s="90"/>
      <c r="K15" s="90"/>
      <c r="L15" s="90"/>
      <c r="M15" s="90"/>
      <c r="N15" s="91"/>
    </row>
    <row r="16" spans="1:22" ht="41.25" customHeight="1">
      <c r="A16" s="92" t="s">
        <v>19</v>
      </c>
      <c r="B16" s="93"/>
      <c r="C16" s="93"/>
      <c r="D16" s="93"/>
      <c r="E16" s="93"/>
      <c r="F16" s="93"/>
      <c r="G16" s="93"/>
      <c r="H16" s="93"/>
      <c r="I16" s="93"/>
      <c r="J16" s="93"/>
      <c r="K16" s="93"/>
      <c r="L16" s="93"/>
      <c r="M16" s="58"/>
      <c r="N16" s="43"/>
    </row>
    <row r="17" spans="1:16" ht="100.5" customHeight="1">
      <c r="A17" s="84" t="s">
        <v>20</v>
      </c>
      <c r="B17" s="66"/>
      <c r="C17" s="66"/>
      <c r="D17" s="66"/>
      <c r="E17" s="66"/>
      <c r="F17" s="66"/>
      <c r="G17" s="66"/>
      <c r="H17" s="66"/>
      <c r="I17" s="66"/>
      <c r="J17" s="66"/>
      <c r="K17" s="66"/>
      <c r="L17" s="66"/>
      <c r="M17" s="59"/>
      <c r="N17" s="64" t="s">
        <v>21</v>
      </c>
    </row>
    <row r="18" spans="1:16" ht="41.25" customHeight="1">
      <c r="A18" s="84" t="s">
        <v>22</v>
      </c>
      <c r="B18" s="66"/>
      <c r="C18" s="66"/>
      <c r="D18" s="66"/>
      <c r="E18" s="66"/>
      <c r="F18" s="66"/>
      <c r="G18" s="66"/>
      <c r="H18" s="66"/>
      <c r="I18" s="66"/>
      <c r="J18" s="66"/>
      <c r="K18" s="66"/>
      <c r="L18" s="66"/>
      <c r="M18" s="59"/>
      <c r="N18" s="18"/>
    </row>
    <row r="19" spans="1:16" ht="41.25" customHeight="1">
      <c r="A19" s="84" t="s">
        <v>23</v>
      </c>
      <c r="B19" s="66"/>
      <c r="C19" s="66"/>
      <c r="D19" s="66"/>
      <c r="E19" s="66"/>
      <c r="F19" s="66"/>
      <c r="G19" s="66"/>
      <c r="H19" s="66"/>
      <c r="I19" s="66"/>
      <c r="J19" s="66"/>
      <c r="K19" s="66"/>
      <c r="L19" s="66"/>
      <c r="M19" s="59"/>
      <c r="N19" s="18"/>
    </row>
    <row r="20" spans="1:16" ht="41.25" customHeight="1">
      <c r="A20" s="84" t="s">
        <v>24</v>
      </c>
      <c r="B20" s="66"/>
      <c r="C20" s="66"/>
      <c r="D20" s="66"/>
      <c r="E20" s="66"/>
      <c r="F20" s="66"/>
      <c r="G20" s="66"/>
      <c r="H20" s="66"/>
      <c r="I20" s="66"/>
      <c r="J20" s="66"/>
      <c r="K20" s="66"/>
      <c r="L20" s="66"/>
      <c r="M20" s="58"/>
      <c r="N20" s="17"/>
    </row>
    <row r="21" spans="1:16" ht="15" customHeight="1">
      <c r="A21" s="19"/>
      <c r="B21" s="44"/>
      <c r="C21" s="44"/>
      <c r="D21" s="44"/>
      <c r="E21" s="45"/>
      <c r="F21" s="44"/>
      <c r="H21" s="46"/>
      <c r="I21" s="46"/>
      <c r="J21" s="46"/>
      <c r="K21" s="46"/>
      <c r="L21" s="1"/>
      <c r="M21" s="60"/>
      <c r="N21" s="20"/>
    </row>
    <row r="22" spans="1:16" ht="38.25" customHeight="1">
      <c r="A22" s="84" t="s">
        <v>25</v>
      </c>
      <c r="B22" s="66"/>
      <c r="C22" s="66"/>
      <c r="D22" s="66"/>
      <c r="E22" s="66"/>
      <c r="F22" s="66"/>
      <c r="G22" s="66"/>
      <c r="H22" s="66"/>
      <c r="I22" s="66"/>
      <c r="J22" s="66"/>
      <c r="K22" s="66"/>
      <c r="L22" s="66"/>
      <c r="M22" s="61"/>
      <c r="N22" s="18"/>
    </row>
    <row r="23" spans="1:16" ht="38.25" customHeight="1">
      <c r="A23" s="67" t="s">
        <v>26</v>
      </c>
      <c r="B23" s="66"/>
      <c r="C23" s="66"/>
      <c r="D23" s="66"/>
      <c r="E23" s="66"/>
      <c r="F23" s="66"/>
      <c r="G23" s="66"/>
      <c r="H23" s="66"/>
      <c r="I23" s="66"/>
      <c r="J23" s="66"/>
      <c r="K23" s="66"/>
      <c r="L23" s="66"/>
      <c r="M23" s="62"/>
      <c r="N23" s="22"/>
      <c r="O23" s="21"/>
      <c r="P23" s="21"/>
    </row>
    <row r="24" spans="1:16" ht="38.25" customHeight="1">
      <c r="A24" s="84" t="s">
        <v>27</v>
      </c>
      <c r="B24" s="66"/>
      <c r="C24" s="66"/>
      <c r="D24" s="66"/>
      <c r="E24" s="66"/>
      <c r="F24" s="66"/>
      <c r="G24" s="66"/>
      <c r="H24" s="66"/>
      <c r="I24" s="66"/>
      <c r="J24" s="66"/>
      <c r="K24" s="66"/>
      <c r="L24" s="66"/>
      <c r="M24" s="59"/>
      <c r="N24" s="18"/>
    </row>
    <row r="25" spans="1:16" ht="38.25" customHeight="1">
      <c r="A25" s="84" t="s">
        <v>28</v>
      </c>
      <c r="B25" s="66"/>
      <c r="C25" s="66"/>
      <c r="D25" s="66"/>
      <c r="E25" s="66"/>
      <c r="F25" s="66"/>
      <c r="G25" s="66"/>
      <c r="H25" s="66"/>
      <c r="I25" s="66"/>
      <c r="J25" s="66"/>
      <c r="K25" s="66"/>
      <c r="L25" s="66"/>
      <c r="M25" s="59"/>
      <c r="N25" s="18"/>
    </row>
    <row r="26" spans="1:16" ht="38.25" customHeight="1">
      <c r="A26" s="67" t="s">
        <v>29</v>
      </c>
      <c r="B26" s="66"/>
      <c r="C26" s="66"/>
      <c r="D26" s="66"/>
      <c r="E26" s="66"/>
      <c r="F26" s="66"/>
      <c r="G26" s="66"/>
      <c r="H26" s="66"/>
      <c r="I26" s="66"/>
      <c r="J26" s="66"/>
      <c r="K26" s="66"/>
      <c r="L26" s="66"/>
      <c r="M26" s="59"/>
      <c r="N26" s="18"/>
    </row>
    <row r="27" spans="1:16" ht="38.25" customHeight="1">
      <c r="A27" s="42"/>
      <c r="B27" s="47"/>
      <c r="C27" s="65" t="s">
        <v>30</v>
      </c>
      <c r="D27" s="66"/>
      <c r="E27" s="66"/>
      <c r="F27" s="66"/>
      <c r="G27" s="66"/>
      <c r="H27" s="66"/>
      <c r="I27" s="66"/>
      <c r="J27" s="66"/>
      <c r="K27" s="66"/>
      <c r="L27" s="66"/>
      <c r="M27" s="59"/>
      <c r="N27" s="18"/>
    </row>
    <row r="28" spans="1:16" ht="38.25" customHeight="1">
      <c r="A28" s="67" t="s">
        <v>31</v>
      </c>
      <c r="B28" s="66"/>
      <c r="C28" s="66"/>
      <c r="D28" s="66"/>
      <c r="E28" s="66"/>
      <c r="F28" s="66"/>
      <c r="G28" s="66"/>
      <c r="H28" s="66"/>
      <c r="I28" s="66"/>
      <c r="J28" s="66"/>
      <c r="K28" s="66"/>
      <c r="L28" s="66"/>
      <c r="M28" s="59"/>
      <c r="N28" s="18"/>
    </row>
    <row r="29" spans="1:16" ht="18">
      <c r="A29" s="40"/>
      <c r="B29" s="21"/>
      <c r="C29" s="21"/>
      <c r="D29" s="21"/>
      <c r="E29" s="21"/>
      <c r="F29" s="21"/>
      <c r="H29" s="66" t="s">
        <v>32</v>
      </c>
      <c r="I29" s="66"/>
      <c r="J29" s="66"/>
      <c r="K29" s="66"/>
      <c r="L29" s="66"/>
      <c r="M29" s="59"/>
      <c r="N29" s="18"/>
    </row>
    <row r="30" spans="1:16" ht="18">
      <c r="A30" s="41"/>
      <c r="B30" s="23"/>
      <c r="C30" s="23"/>
      <c r="D30" s="23"/>
      <c r="E30" s="24"/>
      <c r="F30" s="25"/>
      <c r="G30" s="26"/>
      <c r="H30" s="68"/>
      <c r="I30" s="68"/>
      <c r="J30" s="68"/>
      <c r="K30" s="68"/>
      <c r="L30" s="68"/>
      <c r="M30" s="27"/>
      <c r="N30" s="28"/>
    </row>
    <row r="31" spans="1:16" ht="33" customHeight="1">
      <c r="A31" s="63"/>
      <c r="B31" s="29"/>
      <c r="C31" s="78" t="s">
        <v>42</v>
      </c>
      <c r="D31" s="78"/>
      <c r="E31" s="78"/>
      <c r="F31" s="78"/>
      <c r="G31" s="78"/>
      <c r="H31" s="80"/>
      <c r="I31" s="80"/>
      <c r="J31" s="80"/>
      <c r="K31" s="75" t="s">
        <v>44</v>
      </c>
      <c r="L31" s="76"/>
      <c r="M31" s="76"/>
      <c r="N31" s="77"/>
    </row>
    <row r="32" spans="1:16" ht="51" customHeight="1">
      <c r="A32" s="63"/>
      <c r="B32" s="29"/>
      <c r="C32" s="79" t="s">
        <v>43</v>
      </c>
      <c r="D32" s="79"/>
      <c r="E32" s="79"/>
      <c r="F32" s="79"/>
      <c r="G32" s="79"/>
      <c r="H32" s="80"/>
      <c r="I32" s="80"/>
      <c r="J32" s="80"/>
      <c r="K32" s="75" t="s">
        <v>48</v>
      </c>
      <c r="L32" s="76"/>
      <c r="M32" s="76"/>
      <c r="N32" s="77"/>
    </row>
    <row r="33" spans="1:14" ht="42.75" customHeight="1">
      <c r="A33" s="63"/>
      <c r="B33" s="29"/>
      <c r="C33" s="69" t="s">
        <v>33</v>
      </c>
      <c r="D33" s="70"/>
      <c r="E33" s="70"/>
      <c r="F33" s="70"/>
      <c r="G33" s="71"/>
      <c r="H33" s="72"/>
      <c r="I33" s="73"/>
      <c r="J33" s="74"/>
      <c r="K33" s="75" t="s">
        <v>47</v>
      </c>
      <c r="L33" s="76"/>
      <c r="M33" s="76"/>
      <c r="N33" s="77"/>
    </row>
    <row r="34" spans="1:14" ht="90" customHeight="1">
      <c r="A34" s="63"/>
      <c r="B34" s="29"/>
      <c r="C34" s="94" t="s">
        <v>35</v>
      </c>
      <c r="D34" s="70"/>
      <c r="E34" s="70"/>
      <c r="F34" s="70"/>
      <c r="G34" s="71"/>
      <c r="H34" s="72"/>
      <c r="I34" s="73"/>
      <c r="J34" s="74"/>
      <c r="K34" s="75" t="s">
        <v>34</v>
      </c>
      <c r="L34" s="76"/>
      <c r="M34" s="76"/>
      <c r="N34" s="77"/>
    </row>
    <row r="35" spans="1:14" ht="72.75" customHeight="1">
      <c r="A35" s="63"/>
      <c r="B35" s="29"/>
      <c r="C35" s="69" t="s">
        <v>36</v>
      </c>
      <c r="D35" s="70"/>
      <c r="E35" s="70"/>
      <c r="F35" s="70"/>
      <c r="G35" s="71"/>
      <c r="H35" s="72"/>
      <c r="I35" s="73"/>
      <c r="J35" s="74"/>
      <c r="K35" s="75" t="s">
        <v>34</v>
      </c>
      <c r="L35" s="76"/>
      <c r="M35" s="76"/>
      <c r="N35" s="77"/>
    </row>
    <row r="36" spans="1:14" ht="38.25" customHeight="1">
      <c r="A36" s="63"/>
      <c r="B36" s="29"/>
      <c r="C36" s="69" t="s">
        <v>37</v>
      </c>
      <c r="D36" s="70"/>
      <c r="E36" s="70"/>
      <c r="F36" s="70"/>
      <c r="G36" s="71"/>
      <c r="H36" s="72"/>
      <c r="I36" s="73"/>
      <c r="J36" s="74"/>
      <c r="K36" s="75" t="s">
        <v>34</v>
      </c>
      <c r="L36" s="76"/>
      <c r="M36" s="76"/>
      <c r="N36" s="77"/>
    </row>
    <row r="37" spans="1:14" ht="38.25" customHeight="1">
      <c r="A37" s="63"/>
      <c r="B37" s="29"/>
      <c r="C37" s="69" t="s">
        <v>60</v>
      </c>
      <c r="D37" s="70"/>
      <c r="E37" s="70"/>
      <c r="F37" s="70"/>
      <c r="G37" s="71"/>
      <c r="H37" s="72"/>
      <c r="I37" s="73"/>
      <c r="J37" s="74"/>
      <c r="K37" s="75" t="s">
        <v>38</v>
      </c>
      <c r="L37" s="76"/>
      <c r="M37" s="76"/>
      <c r="N37" s="77"/>
    </row>
    <row r="38" spans="1:14" ht="66" customHeight="1">
      <c r="A38" s="63"/>
      <c r="B38" s="29"/>
      <c r="C38" s="69" t="s">
        <v>39</v>
      </c>
      <c r="D38" s="70"/>
      <c r="E38" s="70"/>
      <c r="F38" s="70"/>
      <c r="G38" s="71"/>
      <c r="H38" s="72"/>
      <c r="I38" s="73"/>
      <c r="J38" s="74"/>
      <c r="K38" s="75" t="s">
        <v>34</v>
      </c>
      <c r="L38" s="76"/>
      <c r="M38" s="76"/>
      <c r="N38" s="77"/>
    </row>
    <row r="39" spans="1:14">
      <c r="B39" s="29"/>
      <c r="C39" s="29"/>
      <c r="D39" s="29"/>
      <c r="E39" s="30"/>
      <c r="F39" s="31"/>
      <c r="L39" s="32"/>
      <c r="M39" s="32"/>
      <c r="N39" s="33"/>
    </row>
    <row r="40" spans="1:14" ht="18.75" customHeight="1">
      <c r="A40" s="40" t="s">
        <v>40</v>
      </c>
      <c r="B40" s="21"/>
      <c r="C40" s="21"/>
    </row>
    <row r="41" spans="1:14" ht="18">
      <c r="A41" s="41" t="s">
        <v>41</v>
      </c>
      <c r="B41" s="23"/>
      <c r="C41" s="23"/>
    </row>
  </sheetData>
  <protectedRanges>
    <protectedRange sqref="M16:N29 G3:N12" name="Диапазон2"/>
  </protectedRanges>
  <mergeCells count="42">
    <mergeCell ref="C34:G34"/>
    <mergeCell ref="H34:J34"/>
    <mergeCell ref="K34:N34"/>
    <mergeCell ref="K36:N36"/>
    <mergeCell ref="C36:G36"/>
    <mergeCell ref="H36:J36"/>
    <mergeCell ref="C35:G35"/>
    <mergeCell ref="H35:J35"/>
    <mergeCell ref="K35:N35"/>
    <mergeCell ref="C38:G38"/>
    <mergeCell ref="H38:J38"/>
    <mergeCell ref="K38:N38"/>
    <mergeCell ref="C37:G37"/>
    <mergeCell ref="H37:J37"/>
    <mergeCell ref="K37:N37"/>
    <mergeCell ref="A26:L26"/>
    <mergeCell ref="A1:N1"/>
    <mergeCell ref="A19:L19"/>
    <mergeCell ref="A17:L17"/>
    <mergeCell ref="A18:L18"/>
    <mergeCell ref="G13:M13"/>
    <mergeCell ref="A14:N14"/>
    <mergeCell ref="G15:N15"/>
    <mergeCell ref="A16:L16"/>
    <mergeCell ref="A20:L20"/>
    <mergeCell ref="A22:L22"/>
    <mergeCell ref="A23:L23"/>
    <mergeCell ref="A24:L24"/>
    <mergeCell ref="A25:L25"/>
    <mergeCell ref="C27:L27"/>
    <mergeCell ref="A28:L28"/>
    <mergeCell ref="H30:L30"/>
    <mergeCell ref="H29:L29"/>
    <mergeCell ref="C33:G33"/>
    <mergeCell ref="H33:J33"/>
    <mergeCell ref="K33:N33"/>
    <mergeCell ref="C31:G31"/>
    <mergeCell ref="C32:G32"/>
    <mergeCell ref="K32:N32"/>
    <mergeCell ref="K31:N31"/>
    <mergeCell ref="H31:J31"/>
    <mergeCell ref="H32:J32"/>
  </mergeCells>
  <pageMargins left="0.25" right="0.25" top="0.75" bottom="0.75" header="0.3" footer="0.3"/>
  <pageSetup paperSize="9" scale="46"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521B052-FDAB-4AE1-A0EE-3E3E40A2E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ToR</vt:lpstr>
      <vt:lpstr>ToR!Область_друку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Anastasiia Stavnichuk</cp:lastModifiedBy>
  <cp:revision/>
  <dcterms:created xsi:type="dcterms:W3CDTF">2022-10-12T13:36:00Z</dcterms:created>
  <dcterms:modified xsi:type="dcterms:W3CDTF">2026-06-04T07:22:02Z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