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chemonics-my.sharepoint.com/personal/abachynska_chemonics_com/Documents/Desktop/Projects/PAR 539/Other/Solicitation/"/>
    </mc:Choice>
  </mc:AlternateContent>
  <xr:revisionPtr revIDLastSave="1644" documentId="14_{E1CB2833-C72C-453B-AF69-FAD6CA6D2AEA}" xr6:coauthVersionLast="47" xr6:coauthVersionMax="47" xr10:uidLastSave="{3FF329B0-7B52-4905-A703-3353AABD5626}"/>
  <bookViews>
    <workbookView xWindow="-96" yWindow="-96" windowWidth="23232" windowHeight="12432" xr2:uid="{00000000-000D-0000-FFFF-FFFF00000000}"/>
  </bookViews>
  <sheets>
    <sheet name="ToR" sheetId="13" r:id="rId1"/>
    <sheet name="Sheet2" sheetId="15" state="hidden" r:id="rId2"/>
    <sheet name="Sheet1" sheetId="14" state="hidden" r:id="rId3"/>
  </sheets>
  <definedNames>
    <definedName name="_xlnm._FilterDatabase" localSheetId="0" hidden="1">ToR!$A$3:$H$93</definedName>
    <definedName name="_xlnm.Print_Area" localSheetId="0">ToR!$A$1:$K$93</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3" i="13" l="1"/>
  <c r="L91" i="13"/>
  <c r="L92" i="13" s="1"/>
  <c r="L90" i="13"/>
  <c r="L88" i="13"/>
  <c r="L47" i="13"/>
  <c r="L48" i="13"/>
  <c r="L49" i="13"/>
  <c r="L50" i="13"/>
  <c r="L51" i="13"/>
  <c r="L52" i="13"/>
  <c r="L53" i="13"/>
  <c r="L54" i="13"/>
  <c r="L55" i="13"/>
  <c r="L56" i="13"/>
  <c r="L57" i="13"/>
  <c r="L58" i="13"/>
  <c r="L59" i="13"/>
  <c r="L60" i="13"/>
  <c r="L61" i="13"/>
  <c r="L62" i="13"/>
  <c r="L63" i="13"/>
  <c r="L64" i="13"/>
  <c r="L65" i="13"/>
  <c r="L66" i="13"/>
  <c r="L67" i="13"/>
  <c r="L68" i="13"/>
  <c r="L69" i="13"/>
  <c r="L70" i="13"/>
  <c r="L71" i="13"/>
  <c r="L72" i="13"/>
  <c r="L73" i="13"/>
  <c r="L74" i="13"/>
  <c r="L75" i="13"/>
  <c r="L76" i="13"/>
  <c r="L77" i="13"/>
  <c r="L78" i="13"/>
  <c r="L79" i="13"/>
  <c r="L80" i="13"/>
  <c r="L81" i="13"/>
  <c r="L82" i="13"/>
  <c r="L83" i="13"/>
  <c r="L84" i="13"/>
  <c r="L85" i="13"/>
  <c r="L86" i="13"/>
  <c r="L87" i="13"/>
  <c r="L46" i="13"/>
  <c r="L45"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6" i="13" l="1"/>
  <c r="L37" i="13"/>
  <c r="L38" i="13"/>
  <c r="L39" i="13"/>
  <c r="L40" i="13"/>
  <c r="L41" i="13"/>
  <c r="L42" i="13"/>
  <c r="L6" i="13"/>
  <c r="L5" i="13"/>
  <c r="L34" i="13"/>
  <c r="L35" i="13"/>
  <c r="J55" i="15"/>
  <c r="J54" i="15"/>
  <c r="J53" i="15"/>
  <c r="J51" i="15"/>
  <c r="J50" i="15"/>
  <c r="J49" i="15"/>
  <c r="J16" i="15"/>
  <c r="J15" i="15"/>
  <c r="J17" i="15"/>
  <c r="I5" i="15"/>
  <c r="I4" i="15"/>
  <c r="E7" i="15"/>
  <c r="I6" i="15"/>
  <c r="L32" i="13" l="1"/>
  <c r="L43" i="13"/>
</calcChain>
</file>

<file path=xl/sharedStrings.xml><?xml version="1.0" encoding="utf-8"?>
<sst xmlns="http://schemas.openxmlformats.org/spreadsheetml/2006/main" count="322" uniqueCount="232">
  <si>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</si>
  <si>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</si>
  <si>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</si>
  <si>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</si>
  <si>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</si>
  <si>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</si>
  <si>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Delivery time - calendar days (after PO signing) 
|
Термін поставки - календарні дні (після підписання Договору на поставку)</t>
  </si>
  <si>
    <t>Unit Price, UAH excl. VAT
| 
Ціна за од-цю, грн. без ПДВ</t>
  </si>
  <si>
    <t>Total Price, UAH excl. VAT
| 
Загальна ціна, грн. без ПДВ</t>
  </si>
  <si>
    <t>Subtotal for LOT 1 | Проміжний підсумок ЛОТ 1</t>
  </si>
  <si>
    <t>Subtotal for LOT 2 | Проміжний підсумок ЛОТ 2</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</si>
  <si>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</si>
  <si>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</si>
  <si>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</si>
  <si>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</si>
  <si>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</si>
  <si>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 xml:space="preserve">Bid currency: | 
Валюта пропозиції: </t>
  </si>
  <si>
    <t>UAH |гривня</t>
  </si>
  <si>
    <t xml:space="preserve">Length of warranty on offered item:
Термін дії гарантії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</si>
  <si>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</si>
  <si>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</si>
  <si>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</si>
  <si>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</si>
  <si>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</si>
  <si>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</si>
  <si>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</si>
  <si>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</si>
  <si>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</si>
  <si>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</si>
  <si>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</si>
  <si>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</si>
  <si>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</si>
  <si>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</si>
  <si>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</si>
  <si>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</si>
  <si>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</si>
  <si>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</si>
  <si>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</si>
  <si>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</si>
  <si>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</si>
  <si>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</si>
  <si>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</si>
  <si>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</si>
  <si>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</si>
  <si>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</si>
  <si>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</si>
  <si>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</si>
  <si>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</si>
  <si>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</si>
  <si>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</si>
  <si>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</si>
  <si>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</si>
  <si>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</si>
  <si>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</si>
  <si>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</si>
  <si>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</si>
  <si>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</si>
  <si>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</si>
  <si>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pc | шт</t>
  </si>
  <si>
    <t>UoM
|
Одиниця виміру</t>
  </si>
  <si>
    <t>Photo, picture, LINK for visualization
|
Фото, зображення, посилання для візуалізації</t>
  </si>
  <si>
    <t>LOT 1 (Furniture) / ЛОТ 1 (Меблі)</t>
  </si>
  <si>
    <r>
      <rPr>
        <b/>
        <i/>
        <sz val="12"/>
        <rFont val="Calibri"/>
        <family val="2"/>
        <scheme val="minor"/>
      </rPr>
      <t xml:space="preserve">Спортивний куточок з мотузковим набором з сосни або аналог
</t>
    </r>
    <r>
      <rPr>
        <sz val="12"/>
        <rFont val="Calibri"/>
        <family val="2"/>
        <scheme val="minor"/>
      </rPr>
      <t>Технічні вимоги:</t>
    </r>
    <r>
      <rPr>
        <b/>
        <i/>
        <sz val="12"/>
        <rFont val="Calibri"/>
        <family val="2"/>
        <scheme val="minor"/>
      </rPr>
      <t xml:space="preserve">
</t>
    </r>
    <r>
      <rPr>
        <sz val="12"/>
        <rFont val="Calibri"/>
        <family val="2"/>
        <scheme val="minor"/>
      </rPr>
      <t>Матеріал спортивного куточка: 
1. Боковини шведської стінки – сосна. 
2. Перекладини шведської стінки – бук.
У комплектацію входить: 
1. Шведська стіна. 
2. Турнік 
3. Мотузкова драбинка. 
4. Кільця 
5. Канат. 
6. Гойдалка - диск.
7. Кріплення.
Допустимі динамічні навантаження:
1. На перекладини шведської стінки та турнік – 120кг.
Габаритні розміри : 1. Висота шведської стінки – 225см. 2. Ширина шведської стінки 120см</t>
    </r>
  </si>
  <si>
    <r>
      <t xml:space="preserve">Sports corner with a rope set made of pine or analogue 
</t>
    </r>
    <r>
      <rPr>
        <sz val="12"/>
        <rFont val="Calibri"/>
        <family val="2"/>
        <scheme val="minor"/>
      </rPr>
      <t>Technical requirements:</t>
    </r>
    <r>
      <rPr>
        <b/>
        <i/>
        <sz val="12"/>
        <rFont val="Calibri"/>
        <family val="2"/>
        <scheme val="minor"/>
      </rPr>
      <t xml:space="preserve">
</t>
    </r>
    <r>
      <rPr>
        <sz val="12"/>
        <rFont val="Calibri"/>
        <family val="2"/>
        <scheme val="minor"/>
      </rPr>
      <t>Sports corner material: 
1. Sidewalls of the Swedish wall - pine. 
2. Crossbars of the Swedish wall - beech. 
The package includes: 
1. Swedish wall. 
2. Horizontal bar. 
3. Rope ladder. 
4. Rings.
5. Rope. 
6. Swing - disc. 
7. Fasteners. 
Permissible dynamic loads: 
1. On the crossbars of the Swedish wall and the horizontal bar - 120kg. 
Overall dimensions: 1. Height of the Swedish wall - 225cm. 2. Width of the Swedish wall 120cm</t>
    </r>
  </si>
  <si>
    <r>
      <rPr>
        <b/>
        <i/>
        <sz val="12"/>
        <rFont val="Calibri"/>
        <family val="2"/>
        <scheme val="minor"/>
      </rPr>
      <t>Стіл Flex - Space або аналог</t>
    </r>
    <r>
      <rPr>
        <sz val="12"/>
        <rFont val="Calibri"/>
        <family val="2"/>
        <scheme val="minor"/>
      </rPr>
      <t xml:space="preserve">
Технічні вимоги:
Матеріал ламінована ДСП. Колір білий, або ванільний, або дуб молочний. 
D1000xH318 (мм).</t>
    </r>
  </si>
  <si>
    <r>
      <rPr>
        <b/>
        <i/>
        <sz val="12"/>
        <rFont val="Calibri"/>
        <family val="2"/>
        <scheme val="minor"/>
      </rPr>
      <t xml:space="preserve">Flex - Space table or analogue </t>
    </r>
    <r>
      <rPr>
        <sz val="12"/>
        <rFont val="Calibri"/>
        <family val="2"/>
        <scheme val="minor"/>
      </rPr>
      <t xml:space="preserve">
Technical requirements:
Material laminated chipboard. Color white, or vanilla, or milk oak.
D1000xH318 (mm).</t>
    </r>
  </si>
  <si>
    <r>
      <t xml:space="preserve">Тумба для зберігання засобів навчання
</t>
    </r>
    <r>
      <rPr>
        <sz val="12"/>
        <rFont val="Calibri"/>
        <family val="2"/>
        <scheme val="minor"/>
      </rPr>
      <t xml:space="preserve">Технічні вимоги:
До комплекту входять 7 рухомих контейнерів. </t>
    </r>
    <r>
      <rPr>
        <b/>
        <sz val="12"/>
        <rFont val="Calibri"/>
        <family val="2"/>
        <scheme val="minor"/>
      </rPr>
      <t xml:space="preserve">
</t>
    </r>
    <r>
      <rPr>
        <sz val="12"/>
        <rFont val="Calibri"/>
        <family val="2"/>
        <scheme val="minor"/>
      </rPr>
      <t>Матеріал: ламінована ДСП 18 мм, торці окромковані кромкою ABS 0,45 мм, якісна меблева фурнітура, напрямні для контейнерів, контейнери — міцний безпечний ударостійкий пластик.
Розмір: 365 × 450 × 940 (мм).</t>
    </r>
  </si>
  <si>
    <r>
      <rPr>
        <b/>
        <i/>
        <sz val="12"/>
        <rFont val="Calibri"/>
        <family val="2"/>
        <scheme val="minor"/>
      </rPr>
      <t>A cabinet for storing teaching aids</t>
    </r>
    <r>
      <rPr>
        <sz val="12"/>
        <rFont val="Calibri"/>
        <family val="2"/>
        <scheme val="minor"/>
      </rPr>
      <t xml:space="preserve">
Technical requirements:
The set includes 7 movable containers.
Material: 18 mm laminated particleboard, edges finished with 0.45 mm ABS edging, high-quality furniture hardware, drawer slides, drawers made of durable, safe, and impact-resistant plastic.
Dimensions: 365 × 450 × 940 (mm).</t>
    </r>
  </si>
  <si>
    <r>
      <rPr>
        <b/>
        <i/>
        <sz val="12"/>
        <rFont val="Calibri"/>
        <family val="2"/>
        <scheme val="minor"/>
      </rPr>
      <t xml:space="preserve">Стілець дитячий </t>
    </r>
    <r>
      <rPr>
        <sz val="12"/>
        <rFont val="Calibri"/>
        <family val="2"/>
        <scheme val="minor"/>
      </rPr>
      <t xml:space="preserve">
Технічні вимоги:
Висота зі спинкою - 64 см. Ширина – 28 см. Довжина – 28 см. Висота від підлоги до сидіння – 32 см. Матеріал - дерево сосна.</t>
    </r>
  </si>
  <si>
    <r>
      <rPr>
        <b/>
        <i/>
        <sz val="12"/>
        <rFont val="Calibri"/>
        <family val="2"/>
        <scheme val="minor"/>
      </rPr>
      <t xml:space="preserve">Children chair </t>
    </r>
    <r>
      <rPr>
        <sz val="12"/>
        <rFont val="Calibri"/>
        <family val="2"/>
        <scheme val="minor"/>
      </rPr>
      <t xml:space="preserve">
Technical requirements:
Height with backrest - 64 cm. Width - 28 cm. Length - 28 cm. Height from floor to seat - 32 cm. Material - pine wood.</t>
    </r>
  </si>
  <si>
    <r>
      <rPr>
        <b/>
        <i/>
        <sz val="12"/>
        <rFont val="Calibri"/>
        <family val="2"/>
        <scheme val="minor"/>
      </rPr>
      <t>6-section wardrobe for children's clothes</t>
    </r>
    <r>
      <rPr>
        <sz val="12"/>
        <rFont val="Calibri"/>
        <family val="2"/>
        <scheme val="minor"/>
      </rPr>
      <t xml:space="preserve">
Technical requirements:
Number of doors 5 pcs. Dimensions: 1824 × 300 × 1250 mm Material: laminated chipboard with a protective coating. Equipment: in each section - a double metal hook. Purpose: for storing outerwear, shoes and children's accessories.</t>
    </r>
  </si>
  <si>
    <r>
      <rPr>
        <b/>
        <i/>
        <sz val="12"/>
        <rFont val="Calibri"/>
        <family val="2"/>
        <scheme val="minor"/>
      </rPr>
      <t>Шафа для дитячого одягу 6-секційна</t>
    </r>
    <r>
      <rPr>
        <sz val="12"/>
        <rFont val="Calibri"/>
        <family val="2"/>
        <scheme val="minor"/>
      </rPr>
      <t xml:space="preserve">
Технічні вимоги:
Кількість дверцят 5 шт. Габарити: 1824 × 300 × 1250 мм Матеріал: ламіноване ДСП із захисним покриттям. Оснащення: у кожній секції — подвійний металевий гачок. Призначення: для зберігання верхнього одягу, взуття та аксесуарів дітей.</t>
    </r>
  </si>
  <si>
    <t>Полиця для дитячого взуття 1000 х 250 х 800 мм</t>
  </si>
  <si>
    <t>Shelf for children's shoes 1000 x 250 x 800 mm</t>
  </si>
  <si>
    <r>
      <rPr>
        <b/>
        <i/>
        <sz val="12"/>
        <rFont val="Calibri"/>
        <family val="2"/>
        <scheme val="minor"/>
      </rPr>
      <t>Полиця навісна</t>
    </r>
    <r>
      <rPr>
        <sz val="12"/>
        <rFont val="Calibri"/>
        <family val="2"/>
        <scheme val="minor"/>
      </rPr>
      <t xml:space="preserve">
Технічні вимоги:
Ширина: 37см, Висота: 37см, Колір: бежевий, Глибина: 6см. Матеріал: Дерево (включаючи плиту). Навантаження на полицю: 400г. Макс. навантаження/контейнер: 2кг. Загальна ширина: 63см.</t>
    </r>
  </si>
  <si>
    <r>
      <rPr>
        <b/>
        <i/>
        <sz val="12"/>
        <rFont val="Calibri"/>
        <family val="2"/>
        <scheme val="minor"/>
      </rPr>
      <t>Wall shelf</t>
    </r>
    <r>
      <rPr>
        <sz val="12"/>
        <rFont val="Calibri"/>
        <family val="2"/>
        <scheme val="minor"/>
      </rPr>
      <t xml:space="preserve">
Technical requirements:
Width: 37cm, Height: 37cm, Color: beige, Depth: 6cm. Material: Wood (including board). Shelf load: 400g. Max. load/container: 2kg. Total width: 63cm.</t>
    </r>
  </si>
  <si>
    <r>
      <rPr>
        <b/>
        <i/>
        <sz val="12"/>
        <rFont val="Calibri"/>
        <family val="2"/>
        <scheme val="minor"/>
      </rPr>
      <t xml:space="preserve">Дитячий регульований стілець </t>
    </r>
    <r>
      <rPr>
        <sz val="12"/>
        <rFont val="Calibri"/>
        <family val="2"/>
        <scheme val="minor"/>
      </rPr>
      <t xml:space="preserve">
Технічні вимоги:
Колір: Жовтий. Ширина: 320 мм. Глибина стільця: 320 мм. Висота стільчика з урахуванням спинки:  520 мм. Сидіння: пластик. Ніжки: пластик. Висота сидіння стільчика: 280 мм. </t>
    </r>
  </si>
  <si>
    <r>
      <rPr>
        <b/>
        <i/>
        <sz val="12"/>
        <rFont val="Calibri"/>
        <family val="2"/>
        <scheme val="minor"/>
      </rPr>
      <t>Children's adjustable chair</t>
    </r>
    <r>
      <rPr>
        <sz val="12"/>
        <rFont val="Calibri"/>
        <family val="2"/>
        <scheme val="minor"/>
      </rPr>
      <t xml:space="preserve">
Technical requirements:
Color: yellow. Width: 320 mm. Chair depth: 320 mm. Chair height including backrest: 520 mm. Seat: plastic. Legs: plastic. Chair seat height: 280 mm.</t>
    </r>
  </si>
  <si>
    <r>
      <rPr>
        <b/>
        <i/>
        <sz val="12"/>
        <rFont val="Calibri"/>
        <family val="2"/>
        <scheme val="minor"/>
      </rPr>
      <t xml:space="preserve">Тумба під акваріум для дитячих садків і дошкільних закладів
</t>
    </r>
    <r>
      <rPr>
        <sz val="12"/>
        <rFont val="Calibri"/>
        <family val="2"/>
        <scheme val="minor"/>
      </rPr>
      <t xml:space="preserve">
Технічні вимоги:
Матеріал виготовлення Ламінована ДСП. Габаритні розміри: 1560 х 400 х 1210h мм.
Кольори ДСП можуть бути Жовтий, Синій, Червоний, Зелений, Салатовий, Білий.</t>
    </r>
  </si>
  <si>
    <r>
      <rPr>
        <b/>
        <i/>
        <sz val="12"/>
        <rFont val="Calibri"/>
        <family val="2"/>
        <scheme val="minor"/>
      </rPr>
      <t>Aquarium stand for kindergartens and preschools</t>
    </r>
    <r>
      <rPr>
        <sz val="12"/>
        <rFont val="Calibri"/>
        <family val="2"/>
        <scheme val="minor"/>
      </rPr>
      <t xml:space="preserve">
Technical requirements:
Material: Laminated chipboard. Overall dimensions: 1560 x 400 x 1210h mm. Chipboard colors can be Yellow, Blue, Red, Green, Light Green, White.</t>
    </r>
  </si>
  <si>
    <r>
      <rPr>
        <b/>
        <i/>
        <sz val="12"/>
        <rFont val="Calibri"/>
        <family val="2"/>
        <scheme val="minor"/>
      </rPr>
      <t>Стінка органайзер під лотки</t>
    </r>
    <r>
      <rPr>
        <sz val="12"/>
        <rFont val="Calibri"/>
        <family val="2"/>
        <scheme val="minor"/>
      </rPr>
      <t xml:space="preserve">
Технічні вимоги:
Стінка органайзер під лотки, елемент №3, з комплектом лотків №1 або аналог. Габаритні розміри: &lt; 357х410х810 мм. Вага: 17,84 кг. Стінка виготовлена із ДСП товщиною 16 мм. Колір ДСП: лайм/жовтий, дуб молочний, жасмин. жовтого кольору. Колір лотків: жовтий. Стінка в комплекті з лотками.</t>
    </r>
  </si>
  <si>
    <r>
      <rPr>
        <b/>
        <i/>
        <sz val="12"/>
        <rFont val="Calibri"/>
        <family val="2"/>
        <scheme val="minor"/>
      </rPr>
      <t>Wall organizer for trays</t>
    </r>
    <r>
      <rPr>
        <sz val="12"/>
        <rFont val="Calibri"/>
        <family val="2"/>
        <scheme val="minor"/>
      </rPr>
      <t xml:space="preserve">
Technical requirements:
Wall organizer for trays, element No. 3, with a set of trays No. 1 or analogue. Overall dimensions: &lt; 357x410x810 mm. Weight: 17.84 kg. The wall is made of 16 mm thick chipboard. Chipboard color: lime/yellow, milk oak, jasmine. yellow. Tray color: yellow. The wall comes with trays.</t>
    </r>
  </si>
  <si>
    <r>
      <rPr>
        <b/>
        <i/>
        <sz val="12"/>
        <rFont val="Calibri"/>
        <family val="2"/>
        <scheme val="minor"/>
      </rPr>
      <t>Стіл дитячий трапецієподібний</t>
    </r>
    <r>
      <rPr>
        <sz val="12"/>
        <rFont val="Calibri"/>
        <family val="2"/>
        <scheme val="minor"/>
      </rPr>
      <t xml:space="preserve">
Технічні вимоги:
Колір: жовтий. Габаритні розміри: 1100х520х460-580 мм. Вага: 8,7 кг.</t>
    </r>
  </si>
  <si>
    <r>
      <rPr>
        <b/>
        <i/>
        <sz val="12"/>
        <rFont val="Calibri"/>
        <family val="2"/>
        <scheme val="minor"/>
      </rPr>
      <t>Children's trapezoidal table</t>
    </r>
    <r>
      <rPr>
        <sz val="12"/>
        <rFont val="Calibri"/>
        <family val="2"/>
        <scheme val="minor"/>
      </rPr>
      <t xml:space="preserve">
Technical requirements:
Color: yellow. Overall dimensions: 1100x520x460-580 mm. Weight: 8.7 kg.</t>
    </r>
  </si>
  <si>
    <r>
      <rPr>
        <b/>
        <i/>
        <sz val="12"/>
        <rFont val="Calibri"/>
        <family val="2"/>
        <scheme val="minor"/>
      </rPr>
      <t>Стіл дитячий прямокутний регулюваний</t>
    </r>
    <r>
      <rPr>
        <sz val="12"/>
        <rFont val="Calibri"/>
        <family val="2"/>
        <scheme val="minor"/>
      </rPr>
      <t xml:space="preserve">
Технічні вимоги:
Стіл дитячий прямокутний регулюваний 1200*500*460/520/580. Столиця столового стільника, виготовленого з ЛДСП, завтовшки 16м. </t>
    </r>
  </si>
  <si>
    <r>
      <rPr>
        <b/>
        <i/>
        <sz val="12"/>
        <rFont val="Calibri"/>
        <family val="2"/>
        <scheme val="minor"/>
      </rPr>
      <t>Rectangular adjustable children's table</t>
    </r>
    <r>
      <rPr>
        <sz val="12"/>
        <rFont val="Calibri"/>
        <family val="2"/>
        <scheme val="minor"/>
      </rPr>
      <t xml:space="preserve">
Technical requirements:
Rectangular adjustable children's table 1200*500*460/520/580. The table top is made of laminated chipboard, 16 mm thick.</t>
    </r>
  </si>
  <si>
    <r>
      <rPr>
        <b/>
        <i/>
        <sz val="12"/>
        <rFont val="Calibri"/>
        <family val="2"/>
        <scheme val="minor"/>
      </rPr>
      <t>Письмовий стіл</t>
    </r>
    <r>
      <rPr>
        <sz val="12"/>
        <rFont val="Calibri"/>
        <family val="2"/>
        <scheme val="minor"/>
      </rPr>
      <t xml:space="preserve">
Технічні вимоги:
Письмовий стіл 754х1400х550 мм Дуб Тахо\Білий. Кількість висувних ящиків 6 шт. Тип столу: прямий. Тумба в комплекті: Стаціонарна. Форма стільниці прямокутна.</t>
    </r>
  </si>
  <si>
    <r>
      <rPr>
        <b/>
        <i/>
        <sz val="12"/>
        <rFont val="Calibri"/>
        <family val="2"/>
        <scheme val="minor"/>
      </rPr>
      <t>Desk</t>
    </r>
    <r>
      <rPr>
        <sz val="12"/>
        <rFont val="Calibri"/>
        <family val="2"/>
        <scheme val="minor"/>
      </rPr>
      <t xml:space="preserve">
Technical requirements:
Desk 754x1400x550 mm Oak Tahoe\White. Number of drawers 6 pcs. Desk type: straight. Cabinet included: Stationary. Tabletop shape: rectangular.</t>
    </r>
  </si>
  <si>
    <r>
      <rPr>
        <b/>
        <i/>
        <sz val="12"/>
        <rFont val="Calibri"/>
        <family val="2"/>
        <scheme val="minor"/>
      </rPr>
      <t xml:space="preserve">Стінка дитяча «Кухня»
</t>
    </r>
    <r>
      <rPr>
        <sz val="12"/>
        <rFont val="Calibri"/>
        <family val="2"/>
        <scheme val="minor"/>
      </rPr>
      <t xml:space="preserve">
Технічні вимоги:
Габаритні розміри: 1100х500х1220 мм. Вага: 44,54 кг. Корпус кухні, полиці та дверцята виготовляються з ламінованої ДСП товщиною 16 мм.  </t>
    </r>
  </si>
  <si>
    <r>
      <rPr>
        <b/>
        <i/>
        <sz val="12"/>
        <rFont val="Calibri"/>
        <family val="2"/>
        <scheme val="minor"/>
      </rPr>
      <t>Children's wall "Kitchen"</t>
    </r>
    <r>
      <rPr>
        <sz val="12"/>
        <rFont val="Calibri"/>
        <family val="2"/>
        <scheme val="minor"/>
      </rPr>
      <t xml:space="preserve">
Technical requirements:
Overall dimensions: 1100x500x1220 mm. Weight: 44.54 kg. The kitchen body, shelves and doors are made of laminated chipboard 16 mm thick. </t>
    </r>
  </si>
  <si>
    <r>
      <rPr>
        <b/>
        <i/>
        <sz val="12"/>
        <rFont val="Calibri"/>
        <family val="2"/>
        <scheme val="minor"/>
      </rPr>
      <t xml:space="preserve">Ігрова дитяча стінка Лікарня Велика для садка
</t>
    </r>
    <r>
      <rPr>
        <sz val="12"/>
        <rFont val="Calibri"/>
        <family val="2"/>
        <scheme val="minor"/>
      </rPr>
      <t xml:space="preserve">
Технічні вимоги:
Ігрова дитяча стінка Лікарня Велика для садка (біла). Ігрова зона включає: стіл з надбудовою для інструментарію і «ліків»; табурет «лікаря»;кушетку для «пацієнта».</t>
    </r>
  </si>
  <si>
    <r>
      <rPr>
        <b/>
        <i/>
        <sz val="12"/>
        <rFont val="Calibri"/>
        <family val="2"/>
        <scheme val="minor"/>
      </rPr>
      <t>Children's play wall Hospital Large for kindergarten</t>
    </r>
    <r>
      <rPr>
        <sz val="12"/>
        <rFont val="Calibri"/>
        <family val="2"/>
        <scheme val="minor"/>
      </rPr>
      <t xml:space="preserve">
Technical requirements:
Children's play wall Hospital Large for kindergarten (white). The play area includes: a table with an extension for tools and "medicines"; a "doctor's" stool; a couch for the "patient".</t>
    </r>
  </si>
  <si>
    <r>
      <rPr>
        <b/>
        <i/>
        <sz val="12"/>
        <rFont val="Calibri"/>
        <family val="2"/>
        <scheme val="minor"/>
      </rPr>
      <t xml:space="preserve">Регульований дитячий дерев'яний стіл зі стільцем і для навчання з поличками та органайзерами
</t>
    </r>
    <r>
      <rPr>
        <sz val="12"/>
        <rFont val="Calibri"/>
        <family val="2"/>
        <scheme val="minor"/>
      </rPr>
      <t xml:space="preserve">
Технічні вимоги:
Регульований дитячий дерев'яний стіл зі стільцем і для навчання з поличками та органайзерами, 2-7 років. Особливості: з дошкою для малювання, з регулюванням висоти, з шухлядами, зі стільцем. </t>
    </r>
  </si>
  <si>
    <r>
      <rPr>
        <b/>
        <i/>
        <sz val="12"/>
        <rFont val="Calibri"/>
        <family val="2"/>
        <scheme val="minor"/>
      </rPr>
      <t>Adjustable children's wooden table with chair  for learning with shelves and organizers</t>
    </r>
    <r>
      <rPr>
        <sz val="12"/>
        <rFont val="Calibri"/>
        <family val="2"/>
        <scheme val="minor"/>
      </rPr>
      <t xml:space="preserve">
Technical requirements:
Adjustable children's wooden table with chair  for learning with shelves and organizers, 2-7 years. Features: with drawing board, with height adjustment, with drawers, with chair.</t>
    </r>
  </si>
  <si>
    <r>
      <rPr>
        <b/>
        <i/>
        <sz val="12"/>
        <rFont val="Calibri"/>
        <family val="2"/>
        <scheme val="minor"/>
      </rPr>
      <t xml:space="preserve">Шафа з пластиковими контейнерами для зберігання TIA-SPORT sm-1507 або аналог
</t>
    </r>
    <r>
      <rPr>
        <sz val="12"/>
        <rFont val="Calibri"/>
        <family val="2"/>
        <scheme val="minor"/>
      </rPr>
      <t xml:space="preserve">
Технічні вимоги:
Висота: 190 см (еквівалентно висоті 5 папок). Ширина: 104,5 см. Глибина: 45 см. Матеріали корпусу: ламінована ДСП високої якості. Контейнери: міцний пластик.</t>
    </r>
  </si>
  <si>
    <r>
      <rPr>
        <b/>
        <i/>
        <sz val="12"/>
        <rFont val="Calibri"/>
        <family val="2"/>
        <scheme val="minor"/>
      </rPr>
      <t>Cabinet with plastic storage containers TIA-SPORT sm-1507 or analogue</t>
    </r>
    <r>
      <rPr>
        <sz val="12"/>
        <rFont val="Calibri"/>
        <family val="2"/>
        <scheme val="minor"/>
      </rPr>
      <t xml:space="preserve">
Technical requirements:
Height: 190 cm (equivalent to the height of 5 folders). Width: 104.5 cm. Depth: 45 cm. Body materials: high-quality laminated chipboard. Containers: durable plastic</t>
    </r>
  </si>
  <si>
    <r>
      <rPr>
        <b/>
        <i/>
        <sz val="12"/>
        <rFont val="Calibri"/>
        <family val="2"/>
        <scheme val="minor"/>
      </rPr>
      <t xml:space="preserve">Стіл для образотворчого мистецтва Мальвіна або аналог
</t>
    </r>
    <r>
      <rPr>
        <sz val="12"/>
        <rFont val="Calibri"/>
        <family val="2"/>
        <scheme val="minor"/>
      </rPr>
      <t xml:space="preserve">
Технічні вимоги:
Базова комплектація: ламінована ДСП, ЛДСП кольорова. Ширина 1600, Глибина 450, Висота 1050</t>
    </r>
  </si>
  <si>
    <r>
      <rPr>
        <b/>
        <i/>
        <sz val="12"/>
        <rFont val="Calibri"/>
        <family val="2"/>
        <scheme val="minor"/>
      </rPr>
      <t>Malvina art table or analogue</t>
    </r>
    <r>
      <rPr>
        <sz val="12"/>
        <rFont val="Calibri"/>
        <family val="2"/>
        <scheme val="minor"/>
      </rPr>
      <t xml:space="preserve">
Technical requirements:
Basic equipment: laminated chipboard, colored chipboard. Width 1600, Depth 450, Height 1050.</t>
    </r>
  </si>
  <si>
    <r>
      <rPr>
        <b/>
        <i/>
        <sz val="12"/>
        <rFont val="Calibri"/>
        <family val="2"/>
        <scheme val="minor"/>
      </rPr>
      <t xml:space="preserve">Шафа напівзакрита з лотками
</t>
    </r>
    <r>
      <rPr>
        <sz val="12"/>
        <rFont val="Calibri"/>
        <family val="2"/>
        <scheme val="minor"/>
      </rPr>
      <t xml:space="preserve">
Технічні вимоги:
Габаритні розміри: 702х405х2115мм. 
Виготовлена з ламінованої ДСП товщиною 18 мм. Шафа має 4 полиці , 2 з них  – закриті . Передбачене регулювання окремих полиць по висоті.  Колір корпусу – Бук перламутровий. Колір фасадів – Світло-сірий (оклейка ПВХ -1мм в колір). Виріб обладнаний металевими опорами,що регулюються по висоті 0-30мм і дозволяють виставити його на нерівній підлозі. </t>
    </r>
  </si>
  <si>
    <r>
      <rPr>
        <b/>
        <i/>
        <sz val="12"/>
        <rFont val="Calibri"/>
        <family val="2"/>
        <scheme val="minor"/>
      </rPr>
      <t>The cabinet is semi-closed with trays</t>
    </r>
    <r>
      <rPr>
        <sz val="12"/>
        <rFont val="Calibri"/>
        <family val="2"/>
        <scheme val="minor"/>
      </rPr>
      <t xml:space="preserve">
Technical requirements:
Overall dimensions: 702x405x2115mm. Made of laminated chipboard 18 mm thick. The cabinet has 4 shelves, 2 of them are closed. Individual shelves are height-adjustable. The color of the case is Beech pearlescent. The color of the facades is Light gray (PVC pasting -1mm in color). The product is equipped with metal supports that are adjustable in height 0-30mm and allow it to be placed on an uneven floor. </t>
    </r>
  </si>
  <si>
    <r>
      <rPr>
        <b/>
        <i/>
        <sz val="12"/>
        <rFont val="Calibri"/>
        <family val="2"/>
        <scheme val="minor"/>
      </rPr>
      <t xml:space="preserve">Великий стелаж MagicHouse на 12 клітинок (білий) або аналог
</t>
    </r>
    <r>
      <rPr>
        <sz val="12"/>
        <rFont val="Calibri"/>
        <family val="2"/>
        <scheme val="minor"/>
      </rPr>
      <t xml:space="preserve">
Технічні вимоги:
Модель включає: 6 відкритих комірок розміром 30×30×30 см; 6 висувних шухляд на телескопічних направляючих. Розмір стелажу: Висота 97 см, Ширина 128 см, Глибина 30, Вага 58 кг.</t>
    </r>
  </si>
  <si>
    <r>
      <rPr>
        <b/>
        <i/>
        <sz val="12"/>
        <rFont val="Calibri"/>
        <family val="2"/>
        <scheme val="minor"/>
      </rPr>
      <t>Large MagicHouse shelving unit with 12 cells (white) or analogue</t>
    </r>
    <r>
      <rPr>
        <sz val="12"/>
        <rFont val="Calibri"/>
        <family val="2"/>
        <scheme val="minor"/>
      </rPr>
      <t xml:space="preserve">
Technical requirements:
The model includes: 6 open cells measuring 30×30×30 cm; 6 pull-out drawers on telescopic guides. Shelving unit size: Height 97 cm, Width 128 cm, Depth 30, Weight 58 kg.</t>
    </r>
  </si>
  <si>
    <r>
      <rPr>
        <b/>
        <i/>
        <sz val="12"/>
        <rFont val="Calibri"/>
        <family val="2"/>
        <scheme val="minor"/>
      </rPr>
      <t>Children's wall</t>
    </r>
    <r>
      <rPr>
        <sz val="12"/>
        <rFont val="Calibri"/>
        <family val="2"/>
        <scheme val="minor"/>
      </rPr>
      <t xml:space="preserve">
Technical requirements:
Overall dimensions: Width – 2400 mm, Depth – 320 mm, Height – 1500 mm.</t>
    </r>
  </si>
  <si>
    <r>
      <rPr>
        <b/>
        <i/>
        <sz val="12"/>
        <rFont val="Calibri"/>
        <family val="2"/>
        <scheme val="minor"/>
      </rPr>
      <t xml:space="preserve">Дитяча стінка
</t>
    </r>
    <r>
      <rPr>
        <sz val="12"/>
        <rFont val="Calibri"/>
        <family val="2"/>
        <scheme val="minor"/>
      </rPr>
      <t xml:space="preserve">
Технічні вимоги:
Габаритні розміри: Ширина – 2400 мм, Глибина – 320 мм, Висота – 1500 мм.</t>
    </r>
  </si>
  <si>
    <r>
      <rPr>
        <b/>
        <i/>
        <sz val="12"/>
        <rFont val="Calibri"/>
        <family val="2"/>
        <scheme val="minor"/>
      </rPr>
      <t>Children's play area Library</t>
    </r>
    <r>
      <rPr>
        <sz val="12"/>
        <rFont val="Calibri"/>
        <family val="2"/>
        <scheme val="minor"/>
      </rPr>
      <t xml:space="preserve">
Technical requirements:
Overall dimensions Width x Depth x Height 1000 x 400 x 1500 mm. Material of upholstery, cover, body chipboard 16 mm.</t>
    </r>
  </si>
  <si>
    <r>
      <rPr>
        <b/>
        <i/>
        <sz val="12"/>
        <rFont val="Calibri"/>
        <family val="2"/>
        <scheme val="minor"/>
      </rPr>
      <t xml:space="preserve">Дитяча ігрова зона Бібліотека
</t>
    </r>
    <r>
      <rPr>
        <sz val="12"/>
        <rFont val="Calibri"/>
        <family val="2"/>
        <scheme val="minor"/>
      </rPr>
      <t xml:space="preserve">
Технічні вимоги:
Габаритні розміри Ширина x Глибина x Висота 1000 х 400 х 1500 мм. Матеріал оббивки, чохла, корпусу ДСП 16 мм.</t>
    </r>
  </si>
  <si>
    <r>
      <rPr>
        <b/>
        <i/>
        <sz val="12"/>
        <rFont val="Calibri"/>
        <family val="2"/>
        <scheme val="minor"/>
      </rPr>
      <t xml:space="preserve">Лавка з мʼяким сидінням та місткими полицями
</t>
    </r>
    <r>
      <rPr>
        <sz val="12"/>
        <rFont val="Calibri"/>
        <family val="2"/>
        <scheme val="minor"/>
      </rPr>
      <t xml:space="preserve">
Технічні вимоги:
Габаритні розміри: 920х380х450мм. Колір ДСП: кольорове.</t>
    </r>
  </si>
  <si>
    <r>
      <rPr>
        <b/>
        <i/>
        <sz val="12"/>
        <rFont val="Calibri"/>
        <family val="2"/>
        <scheme val="minor"/>
      </rPr>
      <t>Bench with a soft seat and spacious shelves</t>
    </r>
    <r>
      <rPr>
        <sz val="12"/>
        <rFont val="Calibri"/>
        <family val="2"/>
        <scheme val="minor"/>
      </rPr>
      <t xml:space="preserve">
Technical requirements:
Overall dimensions: 920x380x450mm. Chipboard color: colored.</t>
    </r>
  </si>
  <si>
    <r>
      <rPr>
        <b/>
        <i/>
        <sz val="12"/>
        <rFont val="Calibri"/>
        <family val="2"/>
        <scheme val="minor"/>
      </rPr>
      <t xml:space="preserve">Дитячий столик парта для творчості
</t>
    </r>
    <r>
      <rPr>
        <sz val="12"/>
        <rFont val="Calibri"/>
        <family val="2"/>
        <scheme val="minor"/>
      </rPr>
      <t xml:space="preserve">
Технічні вимоги:
Дитячий столик парта для творчості  (колір стільниці - салатовий). Глибина 40 мм. Довжина 60 мм. </t>
    </r>
  </si>
  <si>
    <r>
      <rPr>
        <b/>
        <i/>
        <sz val="12"/>
        <rFont val="Calibri"/>
        <family val="2"/>
        <scheme val="minor"/>
      </rPr>
      <t>Children's table desk for creativity</t>
    </r>
    <r>
      <rPr>
        <sz val="12"/>
        <rFont val="Calibri"/>
        <family val="2"/>
        <scheme val="minor"/>
      </rPr>
      <t xml:space="preserve">
Technical requirements:
Children's table desk for creativity (tabletop color - light green). Depth 40 mm. Length 60 mm. </t>
    </r>
  </si>
  <si>
    <r>
      <rPr>
        <b/>
        <i/>
        <sz val="12"/>
        <rFont val="Calibri"/>
        <family val="2"/>
        <scheme val="minor"/>
      </rPr>
      <t>Стіл і стілець, призначені для закріплення навичок знаходження у вертикальному положенні та положенні сидячи</t>
    </r>
    <r>
      <rPr>
        <sz val="12"/>
        <rFont val="Calibri"/>
        <family val="2"/>
        <scheme val="minor"/>
      </rPr>
      <t xml:space="preserve">
Технічні вимоги:
До набору входять: підніжка з коректорами – тримачами для ніг; м’яке сидіння та спинка; абдуктор; столик; нагрудник.
Дана модель розрахована на максимальне навантаження 30 кг.</t>
    </r>
  </si>
  <si>
    <r>
      <rPr>
        <b/>
        <i/>
        <sz val="12"/>
        <rFont val="Calibri"/>
        <family val="2"/>
        <scheme val="minor"/>
      </rPr>
      <t>A table and chair designed to consolidate the skills of being in an upright position and sitting position</t>
    </r>
    <r>
      <rPr>
        <sz val="12"/>
        <rFont val="Calibri"/>
        <family val="2"/>
        <scheme val="minor"/>
      </rPr>
      <t xml:space="preserve">
Technical requirements:
The set includes: a footrest with correctors - foot holders; a soft seat and backrest; an abductor; a table; a chest.
This model is designed for a maximum load of 30 kg.</t>
    </r>
  </si>
  <si>
    <r>
      <rPr>
        <b/>
        <i/>
        <sz val="12"/>
        <rFont val="Calibri"/>
        <family val="2"/>
        <scheme val="minor"/>
      </rPr>
      <t xml:space="preserve">Ігровий стіл для закріплення навичок сидіння
</t>
    </r>
    <r>
      <rPr>
        <sz val="12"/>
        <rFont val="Calibri"/>
        <family val="2"/>
        <scheme val="minor"/>
      </rPr>
      <t xml:space="preserve">
Технічні вимоги:
Розмір: 770*575*521</t>
    </r>
  </si>
  <si>
    <r>
      <rPr>
        <b/>
        <i/>
        <sz val="12"/>
        <rFont val="Calibri"/>
        <family val="2"/>
        <scheme val="minor"/>
      </rPr>
      <t>Game table for strengthening sitting skills</t>
    </r>
    <r>
      <rPr>
        <sz val="12"/>
        <rFont val="Calibri"/>
        <family val="2"/>
        <scheme val="minor"/>
      </rPr>
      <t xml:space="preserve">
Technical requirements:
Size: 770*575*521</t>
    </r>
  </si>
  <si>
    <r>
      <rPr>
        <b/>
        <i/>
        <sz val="12"/>
        <rFont val="Calibri"/>
        <family val="2"/>
        <scheme val="minor"/>
      </rPr>
      <t xml:space="preserve">Органайзер для творчості
</t>
    </r>
    <r>
      <rPr>
        <sz val="12"/>
        <rFont val="Calibri"/>
        <family val="2"/>
        <scheme val="minor"/>
      </rPr>
      <t xml:space="preserve">
Технічні вимоги:
Розміри:В:1500хШ:610хГ:410 мм ; Склад, двусторонній мольберт з магнітно-маркерними дошками, 8 пластикових стаканчиків під приладдя, 2 пластикових контейнера.</t>
    </r>
  </si>
  <si>
    <r>
      <rPr>
        <b/>
        <i/>
        <sz val="12"/>
        <rFont val="Calibri"/>
        <family val="2"/>
        <scheme val="minor"/>
      </rPr>
      <t xml:space="preserve">Organizer for creativity
</t>
    </r>
    <r>
      <rPr>
        <sz val="12"/>
        <rFont val="Calibri"/>
        <family val="2"/>
        <scheme val="minor"/>
      </rPr>
      <t xml:space="preserve">
Technical requirements:
Dimensions: H: 1500xW: 610xD: 410 mm; Composition, double-sided easel with magnetic marker boards, 8 plastic cups for accessories, 2 plastic containers.</t>
    </r>
  </si>
  <si>
    <r>
      <rPr>
        <b/>
        <i/>
        <sz val="12"/>
        <rFont val="Calibri"/>
        <family val="2"/>
        <scheme val="minor"/>
      </rPr>
      <t xml:space="preserve">Дитячий набір Costway Fantastik 3 в 1: стіл, 2 стільці, мольберт білий або аналог
</t>
    </r>
    <r>
      <rPr>
        <sz val="12"/>
        <rFont val="Calibri"/>
        <family val="2"/>
        <scheme val="minor"/>
      </rPr>
      <t xml:space="preserve">
Технічні вимоги:
Матеріал: дерево, розмір стільниці: 120 х 60 х 60см, розмір крісла: 33 x 32 x 60см,розмір рулону паперу: 5 м х 44см, вага стільниці: 50кг, вага кожного крісла: 1,65кг, вага: 34кг.</t>
    </r>
  </si>
  <si>
    <r>
      <rPr>
        <b/>
        <i/>
        <sz val="12"/>
        <rFont val="Calibri"/>
        <family val="2"/>
        <scheme val="minor"/>
      </rPr>
      <t xml:space="preserve">Costway Fantastik 3 in 1 children's set: table, 2 chairs, white easel or analogue
</t>
    </r>
    <r>
      <rPr>
        <sz val="12"/>
        <rFont val="Calibri"/>
        <family val="2"/>
        <scheme val="minor"/>
      </rPr>
      <t xml:space="preserve">
Technical requirements:
Material: wood, tabletop size: 120 x 60 x 60cm, chair size: 33 x 32 x 60cm, paper roll size: 5 m x 44cm, tabletop weight: 50kg, weight of each chair: 1.65kg, weight: 34kg.</t>
    </r>
  </si>
  <si>
    <r>
      <rPr>
        <b/>
        <i/>
        <sz val="12"/>
        <rFont val="Calibri"/>
        <family val="2"/>
        <scheme val="minor"/>
      </rPr>
      <t xml:space="preserve">Стіл-парта з елементами фіксування тулуба «Зефір» або аналог
</t>
    </r>
    <r>
      <rPr>
        <sz val="12"/>
        <rFont val="Calibri"/>
        <family val="2"/>
        <scheme val="minor"/>
      </rPr>
      <t xml:space="preserve">
Технічні вимоги:
Ширина сидіння, мм 350. Глибина сидіння, мм 310. Висота підголівника, мм 240–350. Ширина спинки, мм 350. Висота спинки, мм 380. Довжина підніжок, мм 180–350. Кут нахилу сидіння 0–18°. Кут нахилу спинки 90–120°. Максимальне навантаження, кг 35. Довжина, мм 760. Ширина, мм 460. Висота, мм 960. Функціональне призначення для дітей молодшого шкільного віку ростом від 90 см до 160 см.</t>
    </r>
  </si>
  <si>
    <r>
      <rPr>
        <b/>
        <i/>
        <sz val="12"/>
        <rFont val="Calibri"/>
        <family val="2"/>
        <scheme val="minor"/>
      </rPr>
      <t>Desk with body fixation elements "Zephyr" or analogue</t>
    </r>
    <r>
      <rPr>
        <sz val="12"/>
        <rFont val="Calibri"/>
        <family val="2"/>
        <scheme val="minor"/>
      </rPr>
      <t xml:space="preserve">
Technical requirements:
Seat width, mm 350. Seat depth, mm 310. Headrest height, mm 240–350. Back width, mm 350. Back height, mm 380. Footrest length, mm 180–350. Seat tilt angle 0–18°. Back tilt angle 90–120°. Maximum load, kg 35. Length, mm 760. Width, mm 460. Height, mm 960. Functional purpose for children of primary school age with a height of 90 cm to 160 cm</t>
    </r>
  </si>
  <si>
    <t>LOT 2 (Rehabilitation items and  furniture) / ЛОТ 2 (Меблі та товари для реабілітації)</t>
  </si>
  <si>
    <t>Пояс для переміщення людини з крісла колісного - СПА.В.00.01 або аналог</t>
  </si>
  <si>
    <t>Belt for transferring a person from a wheelchair - SPA.V.00.01 or analogue</t>
  </si>
  <si>
    <r>
      <rPr>
        <b/>
        <i/>
        <sz val="12"/>
        <rFont val="Calibri"/>
        <family val="2"/>
        <scheme val="minor"/>
      </rPr>
      <t xml:space="preserve">Флісовий обтяжений жилет Sensoria або аналог
</t>
    </r>
    <r>
      <rPr>
        <sz val="12"/>
        <rFont val="Calibri"/>
        <family val="2"/>
        <scheme val="minor"/>
      </rPr>
      <t xml:space="preserve">
Технічні вимоги:
Виготовлений із якісного матеріалу - флісу та оснащений металевими обтяжувачами.Рекомендований для дітей з гіперактивністю, тривожністю,  аутистичними розладами.</t>
    </r>
  </si>
  <si>
    <r>
      <rPr>
        <b/>
        <i/>
        <sz val="12"/>
        <rFont val="Calibri"/>
        <family val="2"/>
        <scheme val="minor"/>
      </rPr>
      <t>Sensoria fleece weighted vest or analogue</t>
    </r>
    <r>
      <rPr>
        <sz val="12"/>
        <rFont val="Calibri"/>
        <family val="2"/>
        <scheme val="minor"/>
      </rPr>
      <t xml:space="preserve">
Technical requirements:
Made of high-quality fleece material and equipped with metal weights.  Recommended for children with hyperactivity, anxiety,autistic disorders.</t>
    </r>
  </si>
  <si>
    <t>Пояс для фіксування людини у кріслі колісному Арт - СПА.В.00.02 або аналог</t>
  </si>
  <si>
    <t>Belt for fixing a person in a wheelchair Art - SPA.V.00.02 or analogue</t>
  </si>
  <si>
    <t>Обтяжуюче обладнання "Накладки для рук та ніг", вага 0,5 кг</t>
  </si>
  <si>
    <t>Weight training equipment "Arm and leg pads", weight 0.5 kg</t>
  </si>
  <si>
    <t>Обтяжені накладки для ніг. Оснащені автономними секціями, в які додаються циліндричні обтяжувачі</t>
  </si>
  <si>
    <t>Weighted foot pads. Equipped with autonomous sections, into which cylindrical weights are added</t>
  </si>
  <si>
    <t>Обтяжена сенсорна ковдра  5 кг. Ковдра з бавовни, наповнювач - гранули з первинного, харчового пластику</t>
  </si>
  <si>
    <t>Weighted sensory blanket  5 kg. Cotton blanket, filler - granules from primary, food-grade plastic</t>
  </si>
  <si>
    <r>
      <rPr>
        <b/>
        <i/>
        <sz val="12"/>
        <rFont val="Calibri"/>
        <family val="2"/>
        <scheme val="minor"/>
      </rPr>
      <t>Підлогове сидіння Flex - Space або аналог</t>
    </r>
    <r>
      <rPr>
        <sz val="12"/>
        <rFont val="Calibri"/>
        <family val="2"/>
        <scheme val="minor"/>
      </rPr>
      <t xml:space="preserve">
Технічні вимоги:
Розмір 75х55х5,6 см.Мікрофібра.</t>
    </r>
  </si>
  <si>
    <r>
      <rPr>
        <b/>
        <i/>
        <sz val="12"/>
        <rFont val="Calibri"/>
        <family val="2"/>
        <scheme val="minor"/>
      </rPr>
      <t xml:space="preserve">Floor seat Flex - Space or analogue </t>
    </r>
    <r>
      <rPr>
        <sz val="12"/>
        <rFont val="Calibri"/>
        <family val="2"/>
        <scheme val="minor"/>
      </rPr>
      <t xml:space="preserve">
Technical requirements:
Size 75x55x5.6 cm. Microfiber.</t>
    </r>
  </si>
  <si>
    <r>
      <rPr>
        <b/>
        <i/>
        <sz val="12"/>
        <rFont val="Calibri"/>
        <family val="2"/>
        <scheme val="minor"/>
      </rPr>
      <t>Сенсорна гойдалка для розвитку вестибулярної системи</t>
    </r>
    <r>
      <rPr>
        <sz val="12"/>
        <rFont val="Calibri"/>
        <family val="2"/>
        <scheme val="minor"/>
      </rPr>
      <t xml:space="preserve">
Технічні вимоги:
Сенсорна гойдалка для розвитку вестибулярної системи Tia Колода 100х25 см або аналог. Для дітей, Тип гамака: Одномісний;
Тип ложа: Суцільне полотно.</t>
    </r>
  </si>
  <si>
    <r>
      <rPr>
        <b/>
        <i/>
        <sz val="12"/>
        <rFont val="Calibri"/>
        <family val="2"/>
        <scheme val="minor"/>
      </rPr>
      <t>Sensory swing for the development of the vestibular system</t>
    </r>
    <r>
      <rPr>
        <sz val="12"/>
        <rFont val="Calibri"/>
        <family val="2"/>
        <scheme val="minor"/>
      </rPr>
      <t xml:space="preserve">
Technical requirements:
Sensory swing for the development of the vestibular system Tia Log 100x25 cm or analogue. For children, Type of hammock:Single, Type of bed: Solid canvas.</t>
    </r>
  </si>
  <si>
    <r>
      <rPr>
        <b/>
        <i/>
        <sz val="12"/>
        <rFont val="Calibri"/>
        <family val="2"/>
        <scheme val="minor"/>
      </rPr>
      <t xml:space="preserve">Гамак сенсорний «ГНІЗДО» або аналог
</t>
    </r>
    <r>
      <rPr>
        <sz val="12"/>
        <rFont val="Calibri"/>
        <family val="2"/>
        <scheme val="minor"/>
      </rPr>
      <t xml:space="preserve">
Технічні вимоги:
Велика полотняна поверхня гамака з внутрішнім простором для сидіння.</t>
    </r>
  </si>
  <si>
    <r>
      <rPr>
        <b/>
        <i/>
        <sz val="12"/>
        <rFont val="Calibri"/>
        <family val="2"/>
        <scheme val="minor"/>
      </rPr>
      <t>Sensory hammock "NEST" or analogue</t>
    </r>
    <r>
      <rPr>
        <sz val="12"/>
        <rFont val="Calibri"/>
        <family val="2"/>
        <scheme val="minor"/>
      </rPr>
      <t xml:space="preserve">
Technical requirements:
The large canvas hammock surface with an internal space for seating.</t>
    </r>
  </si>
  <si>
    <r>
      <rPr>
        <b/>
        <i/>
        <sz val="12"/>
        <rFont val="Calibri"/>
        <family val="2"/>
        <scheme val="minor"/>
      </rPr>
      <t xml:space="preserve">Обіймально-стискаючий тренажер «Сквізер» або аналог
</t>
    </r>
    <r>
      <rPr>
        <sz val="12"/>
        <rFont val="Calibri"/>
        <family val="2"/>
        <scheme val="minor"/>
      </rPr>
      <t xml:space="preserve">
Технічні вимоги:
Максимальне навантаження: 90кг. Матеріал основи: фанера 15мм. Матеріал валиків: тканина, яка легко миється. Доступні кольори валиків: жовтий, помаранчевий, світло-фіолетовий, темно-фіолетовий, синій.  Внутрішнє наповнення: холлофайбер (гіпоалергенний). Натяжні ремені: три положення, які легко змінюються. Розміри: ш72 х г72 х в38 см. Вага: 22кг.</t>
    </r>
  </si>
  <si>
    <r>
      <rPr>
        <b/>
        <i/>
        <sz val="12"/>
        <rFont val="Calibri"/>
        <family val="2"/>
        <scheme val="minor"/>
      </rPr>
      <t>Hugging and squeezing trainer "Squeezer" or analogue</t>
    </r>
    <r>
      <rPr>
        <sz val="12"/>
        <rFont val="Calibri"/>
        <family val="2"/>
        <scheme val="minor"/>
      </rPr>
      <t xml:space="preserve">
Technical requirements:
Maximum load: 90kg. Base material: 15mm plywood. Roller material:  fabric, which is easy to clean. Available roller colors: yellow, orange, light purple, dark purple, blue. Internal filling: holofiber (hypoallergenic). Tension straps: three positions, which are easily changed. Dimensions: w72 x d72 x h38 cm. Weight: 22kg.</t>
    </r>
  </si>
  <si>
    <r>
      <rPr>
        <b/>
        <i/>
        <sz val="12"/>
        <rFont val="Calibri"/>
        <family val="2"/>
        <scheme val="minor"/>
      </rPr>
      <t xml:space="preserve">Реабілітаційний тренажер для ніг “Педалі” або аналог
</t>
    </r>
    <r>
      <rPr>
        <sz val="12"/>
        <rFont val="Calibri"/>
        <family val="2"/>
        <scheme val="minor"/>
      </rPr>
      <t xml:space="preserve">
Технічні вимоги:
Вага (кг) 2,2
Габарити, Д x Ш x В, (см) 46 х 39 х 28. Модель тренажера OSD-CPS005BC. Довжина становить 46 см, ширина – 39 см, висота – 28 см.Жорсткість обертання педалей налаштовується за допомогою регулятора навантаження.</t>
    </r>
  </si>
  <si>
    <r>
      <rPr>
        <b/>
        <i/>
        <sz val="12"/>
        <rFont val="Calibri"/>
        <family val="2"/>
        <scheme val="minor"/>
      </rPr>
      <t>Rehabilitation exerciser for legs “Pedals” or analogue</t>
    </r>
    <r>
      <rPr>
        <sz val="12"/>
        <rFont val="Calibri"/>
        <family val="2"/>
        <scheme val="minor"/>
      </rPr>
      <t xml:space="preserve">
Technical requirements:
Weight (kg) 2.2
Dimensions, L x W x H, (cm) 46 x 39 x 28. Exerciser model OSD-CPS005BC. Length is 46 cm, width – 39 cm, and height – 28 cm. The stiffness of the pedal rotation is adjusted using the load regulator.</t>
    </r>
  </si>
  <si>
    <r>
      <rPr>
        <b/>
        <i/>
        <sz val="12"/>
        <rFont val="Calibri"/>
        <family val="2"/>
        <scheme val="minor"/>
      </rPr>
      <t xml:space="preserve">Дитячі масажні кільця різної жорткості
</t>
    </r>
    <r>
      <rPr>
        <sz val="12"/>
        <rFont val="Calibri"/>
        <family val="2"/>
        <scheme val="minor"/>
      </rPr>
      <t xml:space="preserve">
Технічні вимоги:
Легкий та компактний тренажер у вигляді яскравих кілець різної жорсткості - жорсткий, м'який, середній. Призначені для зміцнення та реабілітації рук - кистей, зап'ясть, передпліч, плечей.</t>
    </r>
  </si>
  <si>
    <r>
      <rPr>
        <b/>
        <i/>
        <sz val="12"/>
        <rFont val="Calibri"/>
        <family val="2"/>
        <scheme val="minor"/>
      </rPr>
      <t>Children's massage rings of different stiffness</t>
    </r>
    <r>
      <rPr>
        <sz val="12"/>
        <rFont val="Calibri"/>
        <family val="2"/>
        <scheme val="minor"/>
      </rPr>
      <t xml:space="preserve">
Technical requirements:
A lightweight and compact exerciser in the form of bright rings of different stiffness - hard, soft, medium. Designed for strengthening and rehabilitation of hands - hands, wrists, forearms, shoulders.</t>
    </r>
  </si>
  <si>
    <r>
      <rPr>
        <b/>
        <i/>
        <sz val="12"/>
        <rFont val="Calibri"/>
        <family val="2"/>
        <scheme val="minor"/>
      </rPr>
      <t xml:space="preserve">Стілець балансир з м`ячем
</t>
    </r>
    <r>
      <rPr>
        <sz val="12"/>
        <rFont val="Calibri"/>
        <family val="2"/>
        <scheme val="minor"/>
      </rPr>
      <t xml:space="preserve">
Технічні вимоги:
Міцна і стійка конструкція, неслизька поверхня кулі, замикаються колеса, можливість вийняти кульку, спинка з поперековою опорою, регульована по висоті, насос в комплекті. Матеріал: поліетилен. Діаметр кульки: 49 см. Розміри: Ш61 х Д53 см х В80. Вантажопідйомність: 135 кг. Вага: 6,5 кг</t>
    </r>
  </si>
  <si>
    <r>
      <rPr>
        <b/>
        <i/>
        <sz val="12"/>
        <rFont val="Calibri"/>
        <family val="2"/>
        <scheme val="minor"/>
      </rPr>
      <t>Balance chair with ball</t>
    </r>
    <r>
      <rPr>
        <sz val="12"/>
        <rFont val="Calibri"/>
        <family val="2"/>
        <scheme val="minor"/>
      </rPr>
      <t xml:space="preserve">
Technical requirements:
Strong and stable construction, non-slip ball surface, lockable wheels, ball removable, backrest with lumbar support, height adjustable, pump included. Material: polyethylene. Ball diameter: 49 cm. Dimensions: W61 x D53 cm x H80. Load capacity: 135 kg. Weight: 6.5 kg.</t>
    </r>
  </si>
  <si>
    <r>
      <rPr>
        <b/>
        <i/>
        <sz val="12"/>
        <rFont val="Calibri"/>
        <family val="2"/>
        <scheme val="minor"/>
      </rPr>
      <t xml:space="preserve">Сенсорний гамак-мішок для релаксації Tia Яйце Сови діаметр 80 см або аналог
</t>
    </r>
    <r>
      <rPr>
        <sz val="12"/>
        <rFont val="Calibri"/>
        <family val="2"/>
        <scheme val="minor"/>
      </rPr>
      <t xml:space="preserve">
Технічні вимоги:
Матеріал зовнішнього чохла: тканина Оксфорд 600D PU; Наповнювач: поролонова крихта; Внутрішній чохол: у комплекті; Кріплення: карабін з ременем 1,5 м.</t>
    </r>
  </si>
  <si>
    <r>
      <rPr>
        <b/>
        <i/>
        <sz val="12"/>
        <rFont val="Calibri"/>
        <family val="2"/>
        <scheme val="minor"/>
      </rPr>
      <t>Sensory hammock-bag for relaxation Tia Owl's Egg diameter 80 cm or analogue</t>
    </r>
    <r>
      <rPr>
        <sz val="12"/>
        <rFont val="Calibri"/>
        <family val="2"/>
        <scheme val="minor"/>
      </rPr>
      <t xml:space="preserve">
Technical requirements:
Outer cover material: Oxford fabric 600D PU; Filler: foam crumb; Inner cover: included; Mounting: carabiner with 1.5 m belt.</t>
    </r>
  </si>
  <si>
    <t>Тренажер підвісний для реабілітації дітей з ДЦП</t>
  </si>
  <si>
    <t>Suspension trainer for rehabilitation of children with cerebral palsy</t>
  </si>
  <si>
    <r>
      <rPr>
        <b/>
        <i/>
        <sz val="12"/>
        <rFont val="Calibri"/>
        <family val="2"/>
        <scheme val="minor"/>
      </rPr>
      <t xml:space="preserve">Заспокійливий тренажер  для  дихальної гімнастики “Дружок” або аналог
</t>
    </r>
    <r>
      <rPr>
        <sz val="12"/>
        <rFont val="Calibri"/>
        <family val="2"/>
        <scheme val="minor"/>
      </rPr>
      <t xml:space="preserve">
Технічні вимоги:
Склад набору: 1х тренажер "Дружок"; 1х USB кабель для зарядки; 1х інструкція (є переклад на українську мову). Матеріал: гума
Розмір тренажера: 12*9*9,5 см
Розмір коробки: 15*12*12,5 см
Вага: 272 грами.</t>
    </r>
  </si>
  <si>
    <r>
      <rPr>
        <b/>
        <i/>
        <sz val="12"/>
        <rFont val="Calibri"/>
        <family val="2"/>
        <scheme val="minor"/>
      </rPr>
      <t>Calming breathing exercise machine "Druzhok" or analogue</t>
    </r>
    <r>
      <rPr>
        <sz val="12"/>
        <rFont val="Calibri"/>
        <family val="2"/>
        <scheme val="minor"/>
      </rPr>
      <t xml:space="preserve">
Technical requirements:
Contents: 1x exercise machine "Druzhok"; 1x USB charging cable; 1x instruction (translated into Ukrainian). Material: rubber Size of exercise machine: 12*9*9.5 cm Size of box: 15*12*12.5 cm Weight: 272 grams.</t>
    </r>
  </si>
  <si>
    <r>
      <rPr>
        <b/>
        <i/>
        <sz val="12"/>
        <rFont val="Calibri"/>
        <family val="2"/>
        <scheme val="minor"/>
      </rPr>
      <t xml:space="preserve">Тактильна доріжка «РІВНОВАГА» або аналог
</t>
    </r>
    <r>
      <rPr>
        <sz val="12"/>
        <rFont val="Calibri"/>
        <family val="2"/>
        <scheme val="minor"/>
      </rPr>
      <t xml:space="preserve">
Технічні вимоги:
Кількість елементів: 12 од. Комплектація: - доріжка рівноваги - 1 набір. - килимок-пазл - 12 од.</t>
    </r>
  </si>
  <si>
    <r>
      <rPr>
        <b/>
        <i/>
        <sz val="12"/>
        <rFont val="Calibri"/>
        <family val="2"/>
        <scheme val="minor"/>
      </rPr>
      <t>Tactile track "BALANCE" or analogue</t>
    </r>
    <r>
      <rPr>
        <sz val="12"/>
        <rFont val="Calibri"/>
        <family val="2"/>
        <scheme val="minor"/>
      </rPr>
      <t xml:space="preserve">
Technical requirements:
Number of elements: 12 units. Equipment: - balance track - 1 set. - puzzle mat - 12 units.</t>
    </r>
  </si>
  <si>
    <r>
      <rPr>
        <b/>
        <i/>
        <sz val="12"/>
        <rFont val="Calibri"/>
        <family val="2"/>
        <scheme val="minor"/>
      </rPr>
      <t xml:space="preserve">Підлоговий теплий килимок
</t>
    </r>
    <r>
      <rPr>
        <sz val="12"/>
        <rFont val="Calibri"/>
        <family val="2"/>
        <scheme val="minor"/>
      </rPr>
      <t xml:space="preserve">
Технічні вимоги:
Підлоговий теплий килимок - пазли EVA 9 шт 3х3 метри, 9м.кв. ігровий килимок на підлогу для дітей. Матеріал: одношаровий EVA (ЕВА – етиленвінілацетат). Товщина: 10мм. Розмір 1 пазла: 1000 х 1000(мм) із рамками 1040 х 1040(мм). Комплектація: 9 шт. Площа: 3х3 метри, 9м.кв. Колір: Фіолетовий, Жовтий, Червоний, Зелений, Помаранчевий, Синій. </t>
    </r>
  </si>
  <si>
    <r>
      <rPr>
        <b/>
        <i/>
        <sz val="12"/>
        <rFont val="Calibri"/>
        <family val="2"/>
        <scheme val="minor"/>
      </rPr>
      <t>Floor warm mat</t>
    </r>
    <r>
      <rPr>
        <sz val="12"/>
        <rFont val="Calibri"/>
        <family val="2"/>
        <scheme val="minor"/>
      </rPr>
      <t xml:space="preserve">
Technical requirements:
Floor warm mat - EVA puzzles 9 pcs 3x3 meters, 9 sq m. play mat for the floor for children. Material: single-layer EVA (EVA - ethylene vinyl acetate). Thickness: 10 mm. Size of 1 puzzle: 1000 x 1000 (mm) with frames 1040 x 1040 (mm). Package: 9 pcs. Area: 3x3 meters, 9 sq m. Color: Purple, Yellow, Red, Green, Orange, Blue.</t>
    </r>
  </si>
  <si>
    <r>
      <rPr>
        <b/>
        <i/>
        <sz val="12"/>
        <rFont val="Calibri"/>
        <family val="2"/>
        <scheme val="minor"/>
      </rPr>
      <t xml:space="preserve">Балансувальна координаційна доріжка Монтессорі SwaeyBoard Шлях Джедая кольоровий 11 елементів або аналог
</t>
    </r>
    <r>
      <rPr>
        <sz val="12"/>
        <rFont val="Calibri"/>
        <family val="2"/>
        <scheme val="minor"/>
      </rPr>
      <t xml:space="preserve">
Технічні вимоги:
Комплектація: Доріжки – 5 шт. Подвійні опори (з’єднувальні) – 4 шт. Одиночні опори (крайні) – 2 шт. Характеристики: Доріжка: 75х10 см. Висота опори: 4,5 см. Висота доріжки 6см. Максимальне навантаження: до 65 кг. Матеріали: Опори: фанера + бук. Доріжки: фанера. Покриття: лак на водній основі. Вага 8кг.</t>
    </r>
  </si>
  <si>
    <r>
      <rPr>
        <b/>
        <i/>
        <sz val="12"/>
        <rFont val="Calibri"/>
        <family val="2"/>
        <scheme val="minor"/>
      </rPr>
      <t>Montessori balancing coordination track SwaeyBoard Jedi Path colored 11 elements or analogue</t>
    </r>
    <r>
      <rPr>
        <sz val="12"/>
        <rFont val="Calibri"/>
        <family val="2"/>
        <scheme val="minor"/>
      </rPr>
      <t xml:space="preserve">
Technical requirements:
Complete set: Tracks – 5 pcs. Double supports (connecting) – 4 pcs. Single supports (extreme) – 2 pcs. Characteristics: Track: 75x10 cm. Support height: 4.5 cm. Track height 6 cm. Maximum load: up to 65 kg. Materials: Supports: plywood + beech. Tracks: plywood. Coating: water-based varnish. Weight 8 kg.</t>
    </r>
  </si>
  <si>
    <r>
      <rPr>
        <b/>
        <i/>
        <sz val="12"/>
        <rFont val="Calibri"/>
        <family val="2"/>
        <scheme val="minor"/>
      </rPr>
      <t xml:space="preserve">Балансир для ніг координаційна доріжка
</t>
    </r>
    <r>
      <rPr>
        <sz val="12"/>
        <rFont val="Calibri"/>
        <family val="2"/>
        <scheme val="minor"/>
      </rPr>
      <t xml:space="preserve">
Технічні вимоги:
12 елементів. Балансир складається з 12-ти деталей, виконаних у жовтому, зеленому, помаранчевому, червоному та фіолетовому кольорах. </t>
    </r>
  </si>
  <si>
    <r>
      <rPr>
        <b/>
        <i/>
        <sz val="12"/>
        <rFont val="Calibri"/>
        <family val="2"/>
        <scheme val="minor"/>
      </rPr>
      <t xml:space="preserve">Foot balancer coordination track
</t>
    </r>
    <r>
      <rPr>
        <sz val="12"/>
        <rFont val="Calibri"/>
        <family val="2"/>
        <scheme val="minor"/>
      </rPr>
      <t xml:space="preserve">
Technical requirements:
12 elements. The balancer consists of 12 parts, made in yellow, green, orange, red and purple colors.</t>
    </r>
  </si>
  <si>
    <r>
      <rPr>
        <b/>
        <i/>
        <sz val="12"/>
        <rFont val="Calibri"/>
        <family val="2"/>
        <scheme val="minor"/>
      </rPr>
      <t xml:space="preserve">Набір балансирів Різнокольорове каміння (9 шт) або аналог
</t>
    </r>
    <r>
      <rPr>
        <sz val="12"/>
        <rFont val="Calibri"/>
        <family val="2"/>
        <scheme val="minor"/>
      </rPr>
      <t xml:space="preserve">
Технічні вимоги:
Розмір 41x41x26 см</t>
    </r>
  </si>
  <si>
    <r>
      <rPr>
        <b/>
        <i/>
        <sz val="12"/>
        <rFont val="Calibri"/>
        <family val="2"/>
        <scheme val="minor"/>
      </rPr>
      <t>Set of balancers Multicolored stones (9 pcs) or analogue</t>
    </r>
    <r>
      <rPr>
        <sz val="12"/>
        <rFont val="Calibri"/>
        <family val="2"/>
        <scheme val="minor"/>
      </rPr>
      <t xml:space="preserve">
Technical requirements:
Size 41x41x26 cm</t>
    </r>
  </si>
  <si>
    <r>
      <rPr>
        <b/>
        <i/>
        <sz val="12"/>
        <rFont val="Calibri"/>
        <family val="2"/>
        <scheme val="minor"/>
      </rPr>
      <t xml:space="preserve">Дидактична розвиваюча гра Сенсорні мячики (12 предметів) або аналог
</t>
    </r>
    <r>
      <rPr>
        <sz val="12"/>
        <rFont val="Calibri"/>
        <family val="2"/>
        <scheme val="minor"/>
      </rPr>
      <t xml:space="preserve">
Технічні вимоги:
Склад набору: вагові текстурні сенсорні м'ячики- 10 шт., велика планшетка- 1 шт., полотняний мішок – 1 шт. та методичний посібник.</t>
    </r>
  </si>
  <si>
    <r>
      <rPr>
        <b/>
        <i/>
        <sz val="12"/>
        <rFont val="Calibri"/>
        <family val="2"/>
        <scheme val="minor"/>
      </rPr>
      <t>Didactic educational game Sensory balls (12 items) or analogue</t>
    </r>
    <r>
      <rPr>
        <sz val="12"/>
        <rFont val="Calibri"/>
        <family val="2"/>
        <scheme val="minor"/>
      </rPr>
      <t xml:space="preserve">
Technical requirements:
Set includes: weighted texture sensory balls - 10 pcs., large tablet - 1 pc., canvas bag - 1 pc. and methodical manual.</t>
    </r>
  </si>
  <si>
    <r>
      <rPr>
        <b/>
        <i/>
        <sz val="12"/>
        <rFont val="Calibri"/>
        <family val="2"/>
        <scheme val="minor"/>
      </rPr>
      <t xml:space="preserve">Великий набір для мозочкової стимуляції або аналог
</t>
    </r>
    <r>
      <rPr>
        <sz val="12"/>
        <rFont val="Calibri"/>
        <family val="2"/>
        <scheme val="minor"/>
      </rPr>
      <t xml:space="preserve">
Технічні вимоги:
Склад набору: Дошка-балансир з розміткою, Кольорова планка, Планка балансир зі сталевим м'ячиком, 3 сенсорних мішечки,  Дошка-мішень з цифрами та кольорами, 3 м'ячики, Стенд із цілями, М'ячик-маятник на резинці, Методична інструкція з описом програми і вправами. Габаритний розмір в коробці 96х38х21 см 6,5 кг.</t>
    </r>
  </si>
  <si>
    <r>
      <rPr>
        <b/>
        <i/>
        <sz val="12"/>
        <rFont val="Calibri"/>
        <family val="2"/>
        <scheme val="minor"/>
      </rPr>
      <t>Large set for cerebellar stimulation or analogue</t>
    </r>
    <r>
      <rPr>
        <sz val="12"/>
        <rFont val="Calibri"/>
        <family val="2"/>
        <scheme val="minor"/>
      </rPr>
      <t xml:space="preserve">
Technical requirements:
Set includes: Balance board with markings, Color bar, Balance board with steel ball, 3 sensory bags, Target board with numbers and colors, 3 balls, Stand with targets, Pendulum ball on a rubber band, Methodical instructions with a description of the program and exercises. Overall dimensions in the box 96x38x21 cm 6.5 kg.</t>
    </r>
  </si>
  <si>
    <r>
      <rPr>
        <b/>
        <i/>
        <sz val="12"/>
        <rFont val="Calibri"/>
        <family val="2"/>
        <scheme val="minor"/>
      </rPr>
      <t>Musical sensory pillows</t>
    </r>
    <r>
      <rPr>
        <sz val="12"/>
        <rFont val="Calibri"/>
        <family val="2"/>
        <scheme val="minor"/>
      </rPr>
      <t xml:space="preserve">
Technical requirements:
Sensory sound pillows in rainbow colors. Size 2530x108x1200 mm.</t>
    </r>
  </si>
  <si>
    <r>
      <rPr>
        <b/>
        <i/>
        <sz val="12"/>
        <rFont val="Calibri"/>
        <family val="2"/>
        <scheme val="minor"/>
      </rPr>
      <t>Музичні сенсорні подушки</t>
    </r>
    <r>
      <rPr>
        <sz val="12"/>
        <rFont val="Calibri"/>
        <family val="2"/>
        <scheme val="minor"/>
      </rPr>
      <t xml:space="preserve">
Технічні вимоги:
Сенсорні звукові подушки кольорів веселки. Розмір 2530х108х1200 мм.</t>
    </r>
  </si>
  <si>
    <r>
      <rPr>
        <b/>
        <i/>
        <sz val="12"/>
        <rFont val="Calibri"/>
        <family val="2"/>
        <scheme val="minor"/>
      </rPr>
      <t xml:space="preserve">Роликова дошка скейт сенсорний
</t>
    </r>
    <r>
      <rPr>
        <sz val="12"/>
        <rFont val="Calibri"/>
        <family val="2"/>
        <scheme val="minor"/>
      </rPr>
      <t xml:space="preserve">
Технічні вимоги:
Розміри: Д60см х Ш38см х В9см. Товщина фанери 15мм. Діаметр коліс 50мм. Максимальне навантаження 100кг.</t>
    </r>
  </si>
  <si>
    <r>
      <rPr>
        <b/>
        <i/>
        <sz val="12"/>
        <rFont val="Calibri"/>
        <family val="2"/>
        <scheme val="minor"/>
      </rPr>
      <t>Roller board skate sensor</t>
    </r>
    <r>
      <rPr>
        <sz val="12"/>
        <rFont val="Calibri"/>
        <family val="2"/>
        <scheme val="minor"/>
      </rPr>
      <t xml:space="preserve">
Technical requirements:
Dimensions: L60cm x W38cm x H9cm. Plywood thickness 15mm. Wheel diameter 50mm. Maximum load 100kg.</t>
    </r>
  </si>
  <si>
    <r>
      <rPr>
        <b/>
        <i/>
        <sz val="12"/>
        <rFont val="Calibri"/>
        <family val="2"/>
        <scheme val="minor"/>
      </rPr>
      <t xml:space="preserve">Бар'єри для стрибків та підлазіння великі 4 шт.
</t>
    </r>
    <r>
      <rPr>
        <sz val="12"/>
        <rFont val="Calibri"/>
        <family val="2"/>
        <scheme val="minor"/>
      </rPr>
      <t xml:space="preserve">
Технічні вимоги:
Матеріали: Дерево, Фанера. Розміри 31*60. </t>
    </r>
  </si>
  <si>
    <r>
      <rPr>
        <b/>
        <i/>
        <sz val="12"/>
        <rFont val="Calibri"/>
        <family val="2"/>
        <scheme val="minor"/>
      </rPr>
      <t xml:space="preserve">Large jumping and climbing barriers 4 pcs. </t>
    </r>
    <r>
      <rPr>
        <sz val="12"/>
        <rFont val="Calibri"/>
        <family val="2"/>
        <scheme val="minor"/>
      </rPr>
      <t xml:space="preserve">
Technical requirements:
Materials: Wood, Plywood. Dimensions 31*60.</t>
    </r>
  </si>
  <si>
    <r>
      <rPr>
        <b/>
        <i/>
        <sz val="12"/>
        <rFont val="Calibri"/>
        <family val="2"/>
        <scheme val="minor"/>
      </rPr>
      <t xml:space="preserve">Дуги для підлазіння та естафет 4 шт. 
</t>
    </r>
    <r>
      <rPr>
        <sz val="12"/>
        <rFont val="Calibri"/>
        <family val="2"/>
        <scheme val="minor"/>
      </rPr>
      <t xml:space="preserve">
Технічні вимоги:
Кольорові. Покриті фарбами та лаком на водній основі. Екологічно безпечні. Розміри: В67хШ63, В55хШ51, В43хШ39, В31хШ26
Товщина фанери 15 мм.</t>
    </r>
  </si>
  <si>
    <r>
      <rPr>
        <b/>
        <i/>
        <sz val="12"/>
        <rFont val="Calibri"/>
        <family val="2"/>
        <scheme val="minor"/>
      </rPr>
      <t xml:space="preserve">Climbing and relay arches 4 pcs. </t>
    </r>
    <r>
      <rPr>
        <sz val="12"/>
        <rFont val="Calibri"/>
        <family val="2"/>
        <scheme val="minor"/>
      </rPr>
      <t xml:space="preserve">
Technical requirements:
Colored. Covered with water-based paints and varnishes. Environmentally friendly. Dimensions: H67xW63 H55xW51 H43xW39 H31xW26 Plywood thickness 15 mm.</t>
    </r>
  </si>
  <si>
    <r>
      <rPr>
        <b/>
        <i/>
        <sz val="12"/>
        <rFont val="Calibri"/>
        <family val="2"/>
        <scheme val="minor"/>
      </rPr>
      <t xml:space="preserve">Рокерборд з захистом для пальців
</t>
    </r>
    <r>
      <rPr>
        <sz val="12"/>
        <rFont val="Calibri"/>
        <family val="2"/>
        <scheme val="minor"/>
      </rPr>
      <t xml:space="preserve">
Технічні вимоги:
Балансборд, розвиваюча іграшка. Без покриття (ДПВ). Вага 4 кг. Висота 21 см. Довжина 93 см. Максимальна вага користувача 100 кг.  Тип Балансувальна платформа. Форма Кругла. Колір Різні кольори. Ширина 28 см.</t>
    </r>
  </si>
  <si>
    <r>
      <rPr>
        <b/>
        <i/>
        <sz val="12"/>
        <rFont val="Calibri"/>
        <family val="2"/>
        <scheme val="minor"/>
      </rPr>
      <t>Rockerboard with finger protection</t>
    </r>
    <r>
      <rPr>
        <sz val="12"/>
        <rFont val="Calibri"/>
        <family val="2"/>
        <scheme val="minor"/>
      </rPr>
      <t xml:space="preserve">
Technical requirements:
Balance board, educational toy. Without coating (DPV). Weight 4 kg. Height 21 cm. Length 93 cm. Maximum user weight 100 kg. Type Balancing platform. Shape Round. Color Various colors. Width 28 cm.</t>
    </r>
  </si>
  <si>
    <r>
      <rPr>
        <b/>
        <i/>
        <sz val="12"/>
        <rFont val="Calibri"/>
        <family val="2"/>
        <scheme val="minor"/>
      </rPr>
      <t xml:space="preserve">Набір для координаційної гри SNS 835-22 або аналог
</t>
    </r>
    <r>
      <rPr>
        <sz val="12"/>
        <rFont val="Calibri"/>
        <family val="2"/>
        <scheme val="minor"/>
      </rPr>
      <t xml:space="preserve">
Технічні вимоги:
Матеріал: пластик.</t>
    </r>
  </si>
  <si>
    <r>
      <rPr>
        <b/>
        <i/>
        <sz val="12"/>
        <rFont val="Calibri"/>
        <family val="2"/>
        <scheme val="minor"/>
      </rPr>
      <t>Coordination game set SNS 835-22 or analogue</t>
    </r>
    <r>
      <rPr>
        <sz val="12"/>
        <rFont val="Calibri"/>
        <family val="2"/>
        <scheme val="minor"/>
      </rPr>
      <t xml:space="preserve">
Technical requirements:
Material: plastic.</t>
    </r>
  </si>
  <si>
    <r>
      <rPr>
        <b/>
        <i/>
        <sz val="12"/>
        <rFont val="Calibri"/>
        <family val="2"/>
        <scheme val="minor"/>
      </rPr>
      <t xml:space="preserve">Кошик для закидування м’ячів для дитячих ігор
</t>
    </r>
    <r>
      <rPr>
        <sz val="12"/>
        <rFont val="Calibri"/>
        <family val="2"/>
        <scheme val="minor"/>
      </rPr>
      <t xml:space="preserve">
Технічні вимоги:
Матеріал Дерево. Діаметр 500 мм. Висота 570 мм.</t>
    </r>
  </si>
  <si>
    <r>
      <rPr>
        <b/>
        <i/>
        <sz val="12"/>
        <rFont val="Calibri"/>
        <family val="2"/>
        <scheme val="minor"/>
      </rPr>
      <t>Ball tossing basket for children's games</t>
    </r>
    <r>
      <rPr>
        <sz val="12"/>
        <rFont val="Calibri"/>
        <family val="2"/>
        <scheme val="minor"/>
      </rPr>
      <t xml:space="preserve">
Technical requirements:
Material Wood. Diameter 500 mm. Height 570 mm.</t>
    </r>
  </si>
  <si>
    <t>Набір для сенсорного розвитку дитини з вправами "Ручки-ніжки" 35x20 см або аналог</t>
  </si>
  <si>
    <t>Set for sensory development of a child with exercises "Hands and feet" 35x20 cm or analogue</t>
  </si>
  <si>
    <r>
      <rPr>
        <b/>
        <i/>
        <sz val="12"/>
        <rFont val="Calibri"/>
        <family val="2"/>
        <scheme val="minor"/>
      </rPr>
      <t xml:space="preserve">Гральний набір Коник-стрибунець Tia-Sport або аналог
</t>
    </r>
    <r>
      <rPr>
        <sz val="12"/>
        <rFont val="Calibri"/>
        <family val="2"/>
        <scheme val="minor"/>
      </rPr>
      <t xml:space="preserve">
Технічні вимоги:
Комплектація набору :
1. Конуси опори – 6 шт 2. Гімнастичні палиці 1 м 3 шт 3. Гімнастичні ціпки 0,75 м – 6 шт. 4. Комплект геометричних фігур – 1 набір 5. Слідочки – 6 шт. 6. Кульки – 6 шт. 7. Естафетні палиці – 6 шт. 8. Тримачі – 9 шт. 9. Млинці – 6 шт. 10. Скакалка – 5 шт. 11. Комплект цифр – 1 комплект 12. Сумка</t>
    </r>
  </si>
  <si>
    <r>
      <rPr>
        <b/>
        <i/>
        <sz val="12"/>
        <rFont val="Calibri"/>
        <family val="2"/>
        <scheme val="minor"/>
      </rPr>
      <t>Game set Jumping Horse Tia-Sport or analogue</t>
    </r>
    <r>
      <rPr>
        <sz val="12"/>
        <rFont val="Calibri"/>
        <family val="2"/>
        <scheme val="minor"/>
      </rPr>
      <t xml:space="preserve">
Technical requirements:
Set includes: 1. Support cones – 6 pcs 2. Gymnastic sticks 1 m 3 pcs 3. Gymnastic sticks 0.75 m – 6 pcs 4. Set of geometric shapes – 1 set 5. Tracks – 6 pcs 6. Balls – 6 pcs 7. Relay batons – 6 pcs 8. Holders – 9 pcs 9. Pancakes – 6 pcs 10. Jump rope – 5 pcs 11. Set of numbers – 1 set 12. Bag.</t>
    </r>
  </si>
  <si>
    <r>
      <rPr>
        <b/>
        <i/>
        <sz val="12"/>
        <rFont val="Calibri"/>
        <family val="2"/>
        <scheme val="minor"/>
      </rPr>
      <t xml:space="preserve">Іграшка для тренування реакції з палицями, що падають "Встигни зловити" 22x39 см. або аналог
</t>
    </r>
    <r>
      <rPr>
        <sz val="12"/>
        <rFont val="Calibri"/>
        <family val="2"/>
        <scheme val="minor"/>
      </rPr>
      <t xml:space="preserve">
Технічні вимоги:
Розміри: Висота конструкції – 21,5 см, ширина – 38,5 см. Комплектація: Основна перекладина з кріпленням. Шість м'яких паличок, які можна легко вставляти та замінювати. Шнур для підвішування.USB-кабель для зарядки вбудованої сенсорної системи.</t>
    </r>
  </si>
  <si>
    <r>
      <rPr>
        <b/>
        <i/>
        <sz val="12"/>
        <rFont val="Calibri"/>
        <family val="2"/>
        <scheme val="minor"/>
      </rPr>
      <t>Toy for training reaction with falling sticks "Catch it in time" 22x39 cm or analogue</t>
    </r>
    <r>
      <rPr>
        <sz val="12"/>
        <rFont val="Calibri"/>
        <family val="2"/>
        <scheme val="minor"/>
      </rPr>
      <t xml:space="preserve">
Technical requirements:
Dimensions: Construction height - 21.5 cm, width - 38.5 cm. Package contents: Main crossbar with fastening. Six soft sticks that can be easily inserted and replaced. Cord for hanging. USB cable for charging the built-in sensor system.</t>
    </r>
  </si>
  <si>
    <r>
      <rPr>
        <b/>
        <i/>
        <sz val="12"/>
        <rFont val="Calibri"/>
        <family val="2"/>
        <scheme val="minor"/>
      </rPr>
      <t xml:space="preserve">Дерев'яна іграшка рамка-вкладиш пазли 2в1, 22,5×18 см. або аналог
</t>
    </r>
    <r>
      <rPr>
        <sz val="12"/>
        <rFont val="Calibri"/>
        <family val="2"/>
        <scheme val="minor"/>
      </rPr>
      <t xml:space="preserve">
Технічні вимоги:
Матеріал: дерево; Розмір: 22,5×18×1 см; Комплектація: дерев’яна рамка-вкладиш, фігурні елементи пазлів; Функції: складання зображень, розвиток дрібної моторики, зорового сприйняття та логічного мислення.</t>
    </r>
  </si>
  <si>
    <r>
      <rPr>
        <b/>
        <i/>
        <sz val="12"/>
        <rFont val="Calibri"/>
        <family val="2"/>
        <scheme val="minor"/>
      </rPr>
      <t>Wooden toy frame-insert puzzles 2in1, 22.5×18 cm or analogue</t>
    </r>
    <r>
      <rPr>
        <sz val="12"/>
        <rFont val="Calibri"/>
        <family val="2"/>
        <scheme val="minor"/>
      </rPr>
      <t xml:space="preserve">
Technical requirements:
Material: wood; Size: 22.5×18×1 cm; Package contents: wooden frame-insert, figured puzzle elements; Functions: assembling images, development of fine motor skills, visual perception and logical thinking.</t>
    </r>
  </si>
  <si>
    <r>
      <rPr>
        <b/>
        <i/>
        <sz val="12"/>
        <rFont val="Calibri"/>
        <family val="2"/>
        <scheme val="minor"/>
      </rPr>
      <t xml:space="preserve">Набір з пазлами та магнітними картками Індиго, Вивчаємо форми та кольори або аналог
</t>
    </r>
    <r>
      <rPr>
        <sz val="12"/>
        <rFont val="Calibri"/>
        <family val="2"/>
        <scheme val="minor"/>
      </rPr>
      <t xml:space="preserve">
Технічні вимоги:
 Формат, мм: 160х250х55.  Вік: 2+. Мова видання: Українська.</t>
    </r>
  </si>
  <si>
    <r>
      <rPr>
        <b/>
        <i/>
        <sz val="12"/>
        <rFont val="Calibri"/>
        <family val="2"/>
        <scheme val="minor"/>
      </rPr>
      <t>Set of puzzles and magnetic cards Indigo, Learning shapes and colors or analogue</t>
    </r>
    <r>
      <rPr>
        <sz val="12"/>
        <rFont val="Calibri"/>
        <family val="2"/>
        <scheme val="minor"/>
      </rPr>
      <t xml:space="preserve">
Technical requirements:
Format, mm: 160x250x55. Age: 2+. Language of publication: Ukrainian.</t>
    </r>
  </si>
  <si>
    <r>
      <rPr>
        <b/>
        <i/>
        <sz val="12"/>
        <rFont val="Calibri"/>
        <family val="2"/>
        <scheme val="minor"/>
      </rPr>
      <t xml:space="preserve">Набір навчальних карток "Вчимося читати вдома та в дитячому садку, Читаємо по буквах, Рівень 1 " або аналог
</t>
    </r>
    <r>
      <rPr>
        <sz val="12"/>
        <rFont val="Calibri"/>
        <family val="2"/>
        <scheme val="minor"/>
      </rPr>
      <t xml:space="preserve">
Технічні вимоги:
До наборів входять 48 навчальних карток, з яких дитина може скласти 16 яскравих малюнків і прочитати слово. Розмір в упаковці, мм: 215х130х20. Вік: 4+. Мова видання: Українська.</t>
    </r>
  </si>
  <si>
    <r>
      <rPr>
        <b/>
        <i/>
        <sz val="12"/>
        <rFont val="Calibri"/>
        <family val="2"/>
        <scheme val="minor"/>
      </rPr>
      <t>Set of educational cards "Learning to read at home and in kindergarten, Reading by letters, Level 1" or analogue</t>
    </r>
    <r>
      <rPr>
        <sz val="12"/>
        <rFont val="Calibri"/>
        <family val="2"/>
        <scheme val="minor"/>
      </rPr>
      <t xml:space="preserve">
Technical requirements:
The sets include 48 educational cards, from which the child can make 16 bright pictures and read the word. Size in the package, mm: 215x130x20.  Age: 4+. Language of publication: Ukrainian</t>
    </r>
  </si>
  <si>
    <r>
      <rPr>
        <b/>
        <i/>
        <sz val="12"/>
        <rFont val="Calibri"/>
        <family val="2"/>
        <scheme val="minor"/>
      </rPr>
      <t>Wooden Alphabet Computer, Word Building or analogue</t>
    </r>
    <r>
      <rPr>
        <sz val="12"/>
        <rFont val="Calibri"/>
        <family val="2"/>
        <scheme val="minor"/>
      </rPr>
      <t xml:space="preserve">
Technical requirements:
 Number of parts: 32 cards.</t>
    </r>
  </si>
  <si>
    <r>
      <rPr>
        <b/>
        <i/>
        <sz val="12"/>
        <rFont val="Calibri"/>
        <family val="2"/>
        <scheme val="minor"/>
      </rPr>
      <t xml:space="preserve">Дерев'яна Абетка Комп'ютер, Складання слів або аналог
</t>
    </r>
    <r>
      <rPr>
        <sz val="12"/>
        <rFont val="Calibri"/>
        <family val="2"/>
        <scheme val="minor"/>
      </rPr>
      <t xml:space="preserve">
Технічні вимоги:
Кількість деталей: 32 карточки.</t>
    </r>
  </si>
  <si>
    <r>
      <rPr>
        <b/>
        <i/>
        <sz val="12"/>
        <rFont val="Calibri"/>
        <family val="2"/>
        <scheme val="minor"/>
      </rPr>
      <t xml:space="preserve">Фразовий конструктор «Перші речення» або аналог
</t>
    </r>
    <r>
      <rPr>
        <sz val="12"/>
        <rFont val="Calibri"/>
        <family val="2"/>
        <scheme val="minor"/>
      </rPr>
      <t xml:space="preserve">
Технічні вимоги:
Навчальний набір для розвитку мовлення у дітей. У наборі: 120 великих яскравих карток, 20 дієслів, 2 планшетки для складання речення, на 3 та 4 слова.</t>
    </r>
  </si>
  <si>
    <r>
      <rPr>
        <b/>
        <i/>
        <sz val="12"/>
        <rFont val="Calibri"/>
        <family val="2"/>
        <scheme val="minor"/>
      </rPr>
      <t>Phrase constructor "First sentences" or analogue</t>
    </r>
    <r>
      <rPr>
        <sz val="12"/>
        <rFont val="Calibri"/>
        <family val="2"/>
        <scheme val="minor"/>
      </rPr>
      <t xml:space="preserve">
Technical requirements:
An educational set for developing speech in children. The set includes: 120 large bright cards, 20 verbs, 2 tablets for composing sentences, for 3 and 4 words.</t>
    </r>
  </si>
  <si>
    <r>
      <rPr>
        <b/>
        <i/>
        <sz val="12"/>
        <rFont val="Calibri"/>
        <family val="2"/>
        <scheme val="minor"/>
      </rPr>
      <t xml:space="preserve">Навчальна гра Звукові послідовності або аналог
</t>
    </r>
    <r>
      <rPr>
        <sz val="12"/>
        <rFont val="Calibri"/>
        <family val="2"/>
        <scheme val="minor"/>
      </rPr>
      <t xml:space="preserve">
Технічні вимоги:
Комплектація: 14 завдань трьох рівнів складності, 4 музичні інструменти з різним звучанням.</t>
    </r>
  </si>
  <si>
    <r>
      <rPr>
        <b/>
        <i/>
        <sz val="12"/>
        <rFont val="Calibri"/>
        <family val="2"/>
        <scheme val="minor"/>
      </rPr>
      <t>Educational game Sound Sequences or analogue</t>
    </r>
    <r>
      <rPr>
        <sz val="12"/>
        <rFont val="Calibri"/>
        <family val="2"/>
        <scheme val="minor"/>
      </rPr>
      <t xml:space="preserve">
Technical requirements:
Contents: 14 tasks of three levels of difficulty, 4 musical instruments with different sounds.</t>
    </r>
  </si>
  <si>
    <r>
      <rPr>
        <b/>
        <i/>
        <sz val="12"/>
        <rFont val="Calibri"/>
        <family val="2"/>
        <scheme val="minor"/>
      </rPr>
      <t xml:space="preserve">Набір магнітів 110 шт
</t>
    </r>
    <r>
      <rPr>
        <sz val="12"/>
        <rFont val="Calibri"/>
        <family val="2"/>
        <scheme val="minor"/>
      </rPr>
      <t xml:space="preserve">
Технічні вимоги:
У наборі зібрані реальні зображення тварин ферми та зоопарку, траспорт, овочі, фрукти та ягоди.
Орієнтовний розмір коробки: 18x14x7см.</t>
    </r>
  </si>
  <si>
    <r>
      <rPr>
        <b/>
        <i/>
        <sz val="12"/>
        <rFont val="Calibri"/>
        <family val="2"/>
        <scheme val="minor"/>
      </rPr>
      <t xml:space="preserve">Set of magnets 110 pcs. </t>
    </r>
    <r>
      <rPr>
        <sz val="12"/>
        <rFont val="Calibri"/>
        <family val="2"/>
        <scheme val="minor"/>
      </rPr>
      <t xml:space="preserve">
Technical requirements:
The set contains real images of farm and zoo animals, transport, vegetables, fruits and berries. Box size (preliminary): 18x14x7cm.</t>
    </r>
  </si>
  <si>
    <r>
      <rPr>
        <b/>
        <i/>
        <sz val="12"/>
        <rFont val="Calibri"/>
        <family val="2"/>
        <scheme val="minor"/>
      </rPr>
      <t xml:space="preserve">Набір Монтессорі для рахунку і сортування чоловічки (40 шт) або аналог
</t>
    </r>
    <r>
      <rPr>
        <sz val="12"/>
        <rFont val="Calibri"/>
        <family val="2"/>
        <scheme val="minor"/>
      </rPr>
      <t xml:space="preserve">
Технічні вимоги:
Склад: 40 фігурок, коробка тубус, 5 мисок, 2 пінцета.</t>
    </r>
  </si>
  <si>
    <r>
      <rPr>
        <b/>
        <i/>
        <sz val="12"/>
        <rFont val="Calibri"/>
        <family val="2"/>
        <scheme val="minor"/>
      </rPr>
      <t>Montessori counting and sorting set (40 pieces) or analogue</t>
    </r>
    <r>
      <rPr>
        <sz val="12"/>
        <rFont val="Calibri"/>
        <family val="2"/>
        <scheme val="minor"/>
      </rPr>
      <t xml:space="preserve">
Technical requirements:
Contents: 40 figures, tube box, 5 bowls, 2 tweezers.</t>
    </r>
  </si>
  <si>
    <r>
      <rPr>
        <b/>
        <i/>
        <sz val="12"/>
        <rFont val="Calibri"/>
        <family val="2"/>
        <scheme val="minor"/>
      </rPr>
      <t xml:space="preserve">Набір розвиваючих карток 3 в 1 або аналог
</t>
    </r>
    <r>
      <rPr>
        <sz val="12"/>
        <rFont val="Calibri"/>
        <family val="2"/>
        <scheme val="minor"/>
      </rPr>
      <t xml:space="preserve">
Технічні вимоги:
Настільна гра для дітей від 3 до 8 років. Набір включає 3 різнопланових завдання, націлених на поліпшення розумової діяльності, розвиток пам'яті та уваги, удосконалення координації рухів і моторики, синхронізації роботи півкуль головного мозку. Комплектація: 25 карток. Інструкція.</t>
    </r>
  </si>
  <si>
    <r>
      <rPr>
        <b/>
        <i/>
        <sz val="12"/>
        <rFont val="Calibri"/>
        <family val="2"/>
        <scheme val="minor"/>
      </rPr>
      <t>Set of educational cards 3 in 1 or analogue</t>
    </r>
    <r>
      <rPr>
        <sz val="12"/>
        <rFont val="Calibri"/>
        <family val="2"/>
        <scheme val="minor"/>
      </rPr>
      <t xml:space="preserve">
Technical requirements:
Board game for children from 3 to 8 years old. The set includes 3 diverse tasks aimed at improving mental activity, developing memory and attention, improving coordination of movements and motor skills, and synchronizing the work of the cerebral hemispheres. Contents: 25 cards. Instructions.</t>
    </r>
  </si>
  <si>
    <r>
      <rPr>
        <b/>
        <i/>
        <sz val="12"/>
        <rFont val="Calibri"/>
        <family val="2"/>
        <scheme val="minor"/>
      </rPr>
      <t xml:space="preserve">Розвиваючий набір для сортування та рахунку "Тварини" або аналог
</t>
    </r>
    <r>
      <rPr>
        <sz val="12"/>
        <rFont val="Calibri"/>
        <family val="2"/>
        <scheme val="minor"/>
      </rPr>
      <t xml:space="preserve">
Технічні вимоги:
Комплектація: 10 фігурок тварин. 10 будиночків.</t>
    </r>
  </si>
  <si>
    <r>
      <rPr>
        <b/>
        <i/>
        <sz val="12"/>
        <rFont val="Calibri"/>
        <family val="2"/>
        <scheme val="minor"/>
      </rPr>
      <t>Educational sorting and counting set "Animals" or analogue</t>
    </r>
    <r>
      <rPr>
        <sz val="12"/>
        <rFont val="Calibri"/>
        <family val="2"/>
        <scheme val="minor"/>
      </rPr>
      <t xml:space="preserve">
Technical requirements:
Contents: 10 animal figures. 10 houses.</t>
    </r>
  </si>
  <si>
    <r>
      <rPr>
        <b/>
        <i/>
        <sz val="12"/>
        <rFont val="Calibri"/>
        <family val="2"/>
        <scheme val="minor"/>
      </rPr>
      <t>Educational toy Echo microphone or analogue</t>
    </r>
    <r>
      <rPr>
        <sz val="12"/>
        <rFont val="Calibri"/>
        <family val="2"/>
        <scheme val="minor"/>
      </rPr>
      <t xml:space="preserve">
Package contents: 
Echo microphone. Dimensions: 23×8×8 cm. Weight 50 g.</t>
    </r>
  </si>
  <si>
    <r>
      <rPr>
        <b/>
        <i/>
        <sz val="12"/>
        <rFont val="Calibri"/>
        <family val="2"/>
        <scheme val="minor"/>
      </rPr>
      <t xml:space="preserve">Розвиваюча іграшка Ехо мікрофон або аналог
</t>
    </r>
    <r>
      <rPr>
        <sz val="12"/>
        <rFont val="Calibri"/>
        <family val="2"/>
        <scheme val="minor"/>
      </rPr>
      <t xml:space="preserve">
Комплектація:
Ехо-мікрофон. Габарити: 23×8×8 см. Вага 50 г.</t>
    </r>
  </si>
  <si>
    <r>
      <rPr>
        <b/>
        <i/>
        <sz val="12"/>
        <rFont val="Calibri"/>
        <family val="2"/>
        <scheme val="minor"/>
      </rPr>
      <t xml:space="preserve">Розвиваюча Дошка для катання або аналог
</t>
    </r>
    <r>
      <rPr>
        <sz val="12"/>
        <rFont val="Calibri"/>
        <family val="2"/>
        <scheme val="minor"/>
      </rPr>
      <t xml:space="preserve">
Технічні вимоги:
Габарити: 40×42×11 см. Вага: 1.5 кг. Дошка для катання виготовлена з міцного пластику. Самокат оснащений двома безпечними ручками, розташованими з обох боків. Поворотні ролики з подвійними підшипниками, поліуретанові колеса.</t>
    </r>
  </si>
  <si>
    <r>
      <rPr>
        <b/>
        <i/>
        <sz val="12"/>
        <rFont val="Calibri"/>
        <family val="2"/>
        <scheme val="minor"/>
      </rPr>
      <t>Educational Skateboard or analogue</t>
    </r>
    <r>
      <rPr>
        <sz val="12"/>
        <rFont val="Calibri"/>
        <family val="2"/>
        <scheme val="minor"/>
      </rPr>
      <t xml:space="preserve">
Technical requirements:
Dimensions: 40×42×11 cm. Weight: 1.5 kg. The skateboard is made of durable plastic. The scooter is equipped with two safe handles located on both sides. Swivel castors with double bearings, polyurethane wheels.</t>
    </r>
  </si>
  <si>
    <r>
      <rPr>
        <b/>
        <i/>
        <sz val="12"/>
        <rFont val="Calibri"/>
        <family val="2"/>
        <scheme val="minor"/>
      </rPr>
      <t xml:space="preserve">Ігровий набір для сортування та рахунку Ферма або аналог
</t>
    </r>
    <r>
      <rPr>
        <sz val="12"/>
        <rFont val="Calibri"/>
        <family val="2"/>
        <scheme val="minor"/>
      </rPr>
      <t xml:space="preserve">
Технічні вимоги:
Габарити: 30×25×6 см. Вага 1 кг. Комплектація: Ігрове поле. 25 овочів. 10 карток. 5 кошиків.</t>
    </r>
  </si>
  <si>
    <r>
      <rPr>
        <b/>
        <i/>
        <sz val="12"/>
        <rFont val="Calibri"/>
        <family val="2"/>
        <scheme val="minor"/>
      </rPr>
      <t>Farm sorting and counting game set or analogue</t>
    </r>
    <r>
      <rPr>
        <sz val="12"/>
        <rFont val="Calibri"/>
        <family val="2"/>
        <scheme val="minor"/>
      </rPr>
      <t xml:space="preserve">
Technical requirements:
Dimensions: 30×25×6 cm. Weight 1 kg. Contents: Playing field. 25 vegetables. 10 cards. 5 baskets. </t>
    </r>
  </si>
  <si>
    <r>
      <rPr>
        <b/>
        <i/>
        <sz val="12"/>
        <rFont val="Calibri"/>
        <family val="2"/>
        <scheme val="minor"/>
      </rPr>
      <t xml:space="preserve">Міжпівкульна дошка №1 або аналог
</t>
    </r>
    <r>
      <rPr>
        <sz val="12"/>
        <rFont val="Calibri"/>
        <family val="2"/>
        <scheme val="minor"/>
      </rPr>
      <t xml:space="preserve">
Технічні вимоги:
Матеріал: дерево. Габарити:  30×15×0.7 см. Вага: 150 г.</t>
    </r>
  </si>
  <si>
    <r>
      <rPr>
        <b/>
        <i/>
        <sz val="12"/>
        <rFont val="Calibri"/>
        <family val="2"/>
        <scheme val="minor"/>
      </rPr>
      <t>Interhemispheric board No. 1 or analogue</t>
    </r>
    <r>
      <rPr>
        <sz val="12"/>
        <rFont val="Calibri"/>
        <family val="2"/>
        <scheme val="minor"/>
      </rPr>
      <t xml:space="preserve">
Technical requirements:
Material: wood. Dimensions: 30×15×0.7 cm. Weight: 150 g.</t>
    </r>
  </si>
  <si>
    <r>
      <rPr>
        <b/>
        <i/>
        <sz val="12"/>
        <rFont val="Calibri"/>
        <family val="2"/>
        <scheme val="minor"/>
      </rPr>
      <t xml:space="preserve">Набір для гри з піском і водою
</t>
    </r>
    <r>
      <rPr>
        <sz val="12"/>
        <rFont val="Calibri"/>
        <family val="2"/>
        <scheme val="minor"/>
      </rPr>
      <t xml:space="preserve">
Технічні вимоги:
Комплектація: до складу набору входять 10 предметів: столик, лійка, лопатка, грабельки та 6 пасочок.  Матеріал: Пластик. Розмір: 43,5х9х29 см.</t>
    </r>
  </si>
  <si>
    <r>
      <rPr>
        <b/>
        <i/>
        <sz val="12"/>
        <rFont val="Calibri"/>
        <family val="2"/>
        <scheme val="minor"/>
      </rPr>
      <t>Sand and water play set</t>
    </r>
    <r>
      <rPr>
        <sz val="12"/>
        <rFont val="Calibri"/>
        <family val="2"/>
        <scheme val="minor"/>
      </rPr>
      <t xml:space="preserve">
Technical requirements:
Package contents: the set includes 10 items: table, watering can, shovel, rake, and 6 sand molds. Material: Plastic. Size: 43.5x9x29 cm.</t>
    </r>
  </si>
  <si>
    <r>
      <rPr>
        <b/>
        <i/>
        <sz val="12"/>
        <rFont val="Calibri"/>
        <family val="2"/>
        <scheme val="minor"/>
      </rPr>
      <t xml:space="preserve">Сухий басейн із кульками Welox синій або аналог
</t>
    </r>
    <r>
      <rPr>
        <sz val="12"/>
        <rFont val="Calibri"/>
        <family val="2"/>
        <scheme val="minor"/>
      </rPr>
      <t xml:space="preserve">
Технічні вимоги:
Розміри: діаметр: 90 см +/- 2 см, висота 40 см, товщина стінки: 5 см, товщина дна: 2,5 см, діаметр кулі: 7 см. кількість кульок у наборі: 200 шт.</t>
    </r>
  </si>
  <si>
    <r>
      <rPr>
        <b/>
        <i/>
        <sz val="12"/>
        <rFont val="Calibri"/>
        <family val="2"/>
        <scheme val="minor"/>
      </rPr>
      <t>Dry pool with balls Welox blue or analogue</t>
    </r>
    <r>
      <rPr>
        <sz val="12"/>
        <rFont val="Calibri"/>
        <family val="2"/>
        <scheme val="minor"/>
      </rPr>
      <t xml:space="preserve">
Technical requirements:
Dimensions: diameter: 90 cm +/- 2 cm, height 40 cm, wall thickness: 5 cm, bottom thickness: 2.5 cm, ball diameter: 7 cm. number of balls in the set: 200 pcs.</t>
    </r>
  </si>
  <si>
    <r>
      <rPr>
        <b/>
        <i/>
        <sz val="12"/>
        <rFont val="Calibri"/>
        <family val="2"/>
        <scheme val="minor"/>
      </rPr>
      <t xml:space="preserve">Палатка вігвам для дитини з об'ємним матрацом
</t>
    </r>
    <r>
      <rPr>
        <sz val="12"/>
        <rFont val="Calibri"/>
        <family val="2"/>
        <scheme val="minor"/>
      </rPr>
      <t xml:space="preserve">
Технічні вимоги:
Палатка складається з: дерев'яних палиць (4 шт. по 180 см), намету текстильного,  подушок, матрацу об'ємного прошитого (115 см* 115 см).</t>
    </r>
  </si>
  <si>
    <r>
      <rPr>
        <b/>
        <i/>
        <sz val="12"/>
        <rFont val="Calibri"/>
        <family val="2"/>
        <scheme val="minor"/>
      </rPr>
      <t>Wigwam tent for a child with a voluminous mattress</t>
    </r>
    <r>
      <rPr>
        <sz val="12"/>
        <rFont val="Calibri"/>
        <family val="2"/>
        <scheme val="minor"/>
      </rPr>
      <t xml:space="preserve">
Technical requirements:
The tent consists of: wooden poles (4 pcs. 180 cm each), a textile tent, pillows, a voluminous quilted mattress (115 cm * 115 cm).</t>
    </r>
  </si>
  <si>
    <t>Subtotal for LOT 3 | Проміжний підсумок ЛОТ 3</t>
  </si>
  <si>
    <t>LOT 3 (Rehabilitation equipment and toys) / ЛОТ 3 (Тренажери та іграшки для реабілітації)</t>
  </si>
  <si>
    <t>LOT 4 (Other equipment) / ЛОТ 4 (Інше обладнання)</t>
  </si>
  <si>
    <r>
      <rPr>
        <b/>
        <i/>
        <sz val="12"/>
        <rFont val="Calibri"/>
        <family val="2"/>
        <scheme val="minor"/>
      </rPr>
      <t xml:space="preserve">Магнітна маркерна дошка 75×100 см (біла)
</t>
    </r>
    <r>
      <rPr>
        <sz val="12"/>
        <rFont val="Calibri"/>
        <family val="2"/>
        <scheme val="minor"/>
      </rPr>
      <t xml:space="preserve">
Технічні вимоги:
Орієнтація: Горизонтальна. Вага (кг.) 9.</t>
    </r>
  </si>
  <si>
    <r>
      <rPr>
        <b/>
        <i/>
        <sz val="12"/>
        <rFont val="Calibri"/>
        <family val="2"/>
        <scheme val="minor"/>
      </rPr>
      <t>Magnetic marker board 75×100 cm (white)</t>
    </r>
    <r>
      <rPr>
        <sz val="12"/>
        <rFont val="Calibri"/>
        <family val="2"/>
        <scheme val="minor"/>
      </rPr>
      <t xml:space="preserve">
Technical requirements:
Orientation: Horizontal. Weight (kg.) 9.</t>
    </r>
  </si>
  <si>
    <r>
      <rPr>
        <b/>
        <i/>
        <sz val="12"/>
        <rFont val="Calibri"/>
        <family val="2"/>
        <scheme val="minor"/>
      </rPr>
      <t xml:space="preserve">Ролети Roll Star 60x180 см ВО Блекаут Світло-бежевий (5002) або аналог
</t>
    </r>
    <r>
      <rPr>
        <sz val="12"/>
        <rFont val="Calibri"/>
        <family val="2"/>
        <scheme val="minor"/>
      </rPr>
      <t xml:space="preserve">
Технічні вимоги:
Матеріал: Текстиль. Механізм: Ланцюговий</t>
    </r>
  </si>
  <si>
    <r>
      <rPr>
        <b/>
        <i/>
        <sz val="12"/>
        <rFont val="Calibri"/>
        <family val="2"/>
        <scheme val="minor"/>
      </rPr>
      <t>Roller blinds Roll Star 60x180 cm VO Blackout Light beige (5002) or analogue</t>
    </r>
    <r>
      <rPr>
        <sz val="12"/>
        <rFont val="Calibri"/>
        <family val="2"/>
        <scheme val="minor"/>
      </rPr>
      <t xml:space="preserve">
Technical requirements:
Material: Textile. Mechanism: Chain</t>
    </r>
  </si>
  <si>
    <t>DDP Sumy | Суми</t>
  </si>
  <si>
    <r>
      <rPr>
        <b/>
        <sz val="14"/>
        <color rgb="FF000000"/>
        <rFont val="Calibri"/>
        <family val="2"/>
        <scheme val="minor"/>
      </rPr>
      <t>Core note 1:</t>
    </r>
    <r>
      <rPr>
        <sz val="14"/>
        <color rgb="FF000000"/>
        <rFont val="Calibri"/>
        <family val="2"/>
        <scheme val="minor"/>
      </rPr>
      <t xml:space="preserve"> Delivery destination - Sumy.The contractual delivery address will be provided to the successful bidder in the purchase order. /
</t>
    </r>
    <r>
      <rPr>
        <b/>
        <sz val="14"/>
        <color rgb="FF000000"/>
        <rFont val="Calibri"/>
        <family val="2"/>
        <scheme val="minor"/>
      </rPr>
      <t>Основна примітка 1:</t>
    </r>
    <r>
      <rPr>
        <sz val="14"/>
        <color rgb="FF000000"/>
        <rFont val="Calibri"/>
        <family val="2"/>
        <scheme val="minor"/>
      </rPr>
      <t xml:space="preserve"> Місце доставки - м. Суми. Контрактна адреса доставки буде надана переможцю тендеру в договорі про закупівлю.
</t>
    </r>
    <r>
      <rPr>
        <b/>
        <sz val="14"/>
        <color rgb="FF000000"/>
        <rFont val="Calibri"/>
        <family val="2"/>
        <scheme val="minor"/>
      </rPr>
      <t xml:space="preserve">General notes: / Загальні примітки:
</t>
    </r>
    <r>
      <rPr>
        <sz val="14"/>
        <color rgb="FF000000"/>
        <rFont val="Calibri"/>
        <family val="2"/>
        <scheme val="minor"/>
      </rPr>
      <t xml:space="preserve">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t>
    </r>
    <r>
      <rPr>
        <sz val="14"/>
        <rFont val="Calibri"/>
        <family val="2"/>
        <scheme val="minor"/>
      </rPr>
      <t>3</t>
    </r>
    <r>
      <rPr>
        <b/>
        <sz val="14"/>
        <rFont val="Calibri"/>
        <family val="2"/>
        <scheme val="minor"/>
      </rPr>
      <t>•</t>
    </r>
    <r>
      <rPr>
        <sz val="14"/>
        <color rgb="FF000000"/>
        <rFont val="Calibri"/>
        <family val="2"/>
        <scheme val="minor"/>
      </rPr>
      <t xml:space="preserve">	</t>
    </r>
    <r>
      <rPr>
        <sz val="14"/>
        <rFont val="Calibri"/>
        <family val="2"/>
        <scheme val="minor"/>
      </rPr>
      <t xml:space="preserve">Unit prices must include applicable delivery/unloading/installation/carrying (if applicable) costs and local taxes, excluding VAT.  / 
3•	Ціни повинні включати відповідні витрати на доставку/розвантаження/монтаж/заніс (якщо застосовується) та місцеві податки, без урахування ПДВ. 
</t>
    </r>
    <r>
      <rPr>
        <sz val="14"/>
        <color rgb="FF000000"/>
        <rFont val="Calibri"/>
        <family val="2"/>
        <scheme val="minor"/>
      </rPr>
      <t>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</si>
  <si>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set | набір</t>
  </si>
  <si>
    <t>ITT No. PFRU2-2025-539 Procurement of goods for the educational and rehabilitation center | ITT № PFRU2-2025-539 Закупівля товарів для навчально-реабілітаційного центру
Volume 1 - Terms of Reference (ToR)/Specifications | Розділ 1 - Технічне завдання (ТЗ)/Специфікації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</si>
</sst>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2"/>
      <name val="Calibri"/>
      <family val="2"/>
      <scheme val="minor"/>
    </font>
    <font>
      <sz val="14"/>
      <color rgb="FF000000"/>
      <name val="Calibri"/>
      <family val="2"/>
      <scheme val="minor"/>
    </font>
    <font>
      <b/>
      <sz val="14"/>
      <name val="Calibri"/>
      <family val="2"/>
      <scheme val="minor"/>
    </font>
    <font>
      <b/>
      <sz val="14"/>
      <color rgb="FF000000"/>
      <name val="Calibri"/>
      <family val="2"/>
      <scheme val="minor"/>
    </font>
    <font>
      <sz val="14"/>
      <name val="Calibri"/>
      <family val="2"/>
      <scheme val="minor"/>
    </font>
    <font>
      <b/>
      <i/>
      <sz val="12"/>
      <name val="Calibri"/>
      <family val="2"/>
      <scheme val="minor"/>
    </font>
  </fonts>
  <fills count="9">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theme="4" tint="0.79998168889431442"/>
      </patternFill>
    </fill>
    <fill>
      <patternFill patternType="solid">
        <fgColor theme="5" tint="0.59999389629810485"/>
        <bgColor theme="4" tint="0.79998168889431442"/>
      </patternFill>
    </fill>
    <fill>
      <patternFill patternType="solid">
        <fgColor theme="5" tint="0.59999389629810485"/>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thin">
        <color auto="1"/>
      </left>
      <right/>
      <top style="thin">
        <color auto="1"/>
      </top>
      <bottom style="medium">
        <color indexed="64"/>
      </bottom>
      <diagonal/>
    </border>
    <border>
      <left style="medium">
        <color indexed="64"/>
      </left>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medium">
        <color indexed="64"/>
      </left>
      <right style="thin">
        <color auto="1"/>
      </right>
      <top style="medium">
        <color indexed="64"/>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107">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7" fillId="4" borderId="8" xfId="0" applyFont="1" applyFill="1" applyBorder="1" applyAlignment="1">
      <alignment horizontal="left" vertical="top" wrapText="1"/>
    </xf>
    <xf numFmtId="0" fontId="17" fillId="4" borderId="8" xfId="0" applyFont="1" applyFill="1" applyBorder="1" applyAlignment="1">
      <alignment horizontal="center" vertical="center" wrapText="1"/>
    </xf>
    <xf numFmtId="0" fontId="13" fillId="3" borderId="10" xfId="0" applyFont="1" applyFill="1" applyBorder="1" applyAlignment="1">
      <alignment horizontal="left" vertical="top" wrapText="1"/>
    </xf>
    <xf numFmtId="2" fontId="16" fillId="3" borderId="11" xfId="1" applyNumberFormat="1" applyFont="1" applyFill="1" applyBorder="1" applyAlignment="1">
      <alignment horizontal="center" vertical="center"/>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7" fillId="4" borderId="17"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0" fontId="22" fillId="4" borderId="8" xfId="0" applyFont="1" applyFill="1" applyBorder="1" applyAlignment="1">
      <alignment horizontal="left" vertical="top" wrapText="1"/>
    </xf>
    <xf numFmtId="0" fontId="16" fillId="0" borderId="0" xfId="0" applyFont="1" applyAlignment="1">
      <alignment vertical="top"/>
    </xf>
    <xf numFmtId="2" fontId="14" fillId="8" borderId="24" xfId="1" applyNumberFormat="1" applyFont="1" applyFill="1" applyBorder="1" applyAlignment="1">
      <alignment horizontal="center" vertical="center"/>
    </xf>
    <xf numFmtId="0" fontId="2" fillId="3" borderId="8" xfId="0" applyFont="1" applyFill="1" applyBorder="1" applyAlignment="1">
      <alignment horizontal="left" vertical="top" wrapText="1"/>
    </xf>
    <xf numFmtId="0" fontId="2" fillId="3" borderId="8" xfId="0"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17" fillId="0" borderId="8" xfId="0" applyFont="1" applyBorder="1" applyAlignment="1">
      <alignment horizontal="center" vertical="center" wrapText="1"/>
    </xf>
    <xf numFmtId="0" fontId="13" fillId="3" borderId="9" xfId="0" applyFont="1" applyFill="1" applyBorder="1" applyAlignment="1">
      <alignment horizontal="left" vertical="top" wrapText="1"/>
    </xf>
    <xf numFmtId="0" fontId="17" fillId="4" borderId="31" xfId="0" applyFont="1" applyFill="1" applyBorder="1" applyAlignment="1">
      <alignment horizontal="left" vertical="top" wrapText="1"/>
    </xf>
    <xf numFmtId="0" fontId="17" fillId="4" borderId="31"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17" fillId="4" borderId="33" xfId="0" applyFont="1" applyFill="1" applyBorder="1" applyAlignment="1">
      <alignment horizontal="left" vertical="top" wrapText="1"/>
    </xf>
    <xf numFmtId="0" fontId="17" fillId="4" borderId="33"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0" fillId="3" borderId="21" xfId="0" applyFont="1" applyFill="1" applyBorder="1" applyAlignment="1">
      <alignment horizontal="centerContinuous" vertical="center" wrapText="1"/>
    </xf>
    <xf numFmtId="0" fontId="7" fillId="3" borderId="0" xfId="0" applyFont="1" applyFill="1" applyAlignment="1">
      <alignment horizontal="centerContinuous" vertical="center"/>
    </xf>
    <xf numFmtId="0" fontId="10" fillId="3" borderId="0" xfId="0" applyFont="1" applyFill="1" applyAlignment="1">
      <alignment horizontal="centerContinuous" vertical="center" wrapText="1"/>
    </xf>
    <xf numFmtId="0" fontId="9" fillId="2" borderId="34"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36" xfId="0" applyFont="1" applyFill="1" applyBorder="1" applyAlignment="1">
      <alignment horizontal="center" vertical="center" wrapText="1"/>
    </xf>
    <xf numFmtId="164" fontId="9" fillId="2" borderId="35" xfId="1" applyFont="1" applyFill="1" applyBorder="1" applyAlignment="1">
      <alignment horizontal="center" vertical="center" wrapText="1"/>
    </xf>
    <xf numFmtId="164" fontId="9" fillId="2" borderId="37" xfId="1" applyFont="1" applyFill="1" applyBorder="1" applyAlignment="1">
      <alignment horizontal="center" vertical="center" wrapText="1"/>
    </xf>
    <xf numFmtId="164" fontId="9" fillId="2" borderId="36" xfId="1" applyFont="1" applyFill="1" applyBorder="1" applyAlignment="1">
      <alignment horizontal="center" vertical="center" wrapText="1"/>
    </xf>
    <xf numFmtId="0" fontId="27" fillId="4" borderId="8" xfId="0" applyFont="1" applyFill="1" applyBorder="1" applyAlignment="1">
      <alignment horizontal="left" vertical="top" wrapText="1"/>
    </xf>
    <xf numFmtId="0" fontId="27" fillId="4" borderId="31" xfId="0" applyFont="1" applyFill="1" applyBorder="1" applyAlignment="1">
      <alignment horizontal="left" vertical="top" wrapText="1"/>
    </xf>
    <xf numFmtId="0" fontId="17" fillId="4" borderId="38"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4" fillId="3" borderId="21" xfId="5" applyFont="1" applyFill="1" applyBorder="1" applyAlignment="1">
      <alignment horizontal="right" vertical="center" wrapText="1"/>
    </xf>
    <xf numFmtId="0" fontId="24" fillId="3" borderId="0" xfId="5" applyFont="1" applyFill="1" applyAlignment="1">
      <alignment horizontal="right" vertical="center" wrapText="1"/>
    </xf>
    <xf numFmtId="0" fontId="24"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23" fillId="0" borderId="19" xfId="5" applyFont="1" applyBorder="1" applyAlignment="1">
      <alignment horizontal="left" vertical="top" wrapText="1"/>
    </xf>
    <xf numFmtId="0" fontId="23" fillId="0" borderId="3" xfId="5" applyFont="1" applyBorder="1" applyAlignment="1">
      <alignment horizontal="left" vertical="top" wrapText="1"/>
    </xf>
    <xf numFmtId="0" fontId="23" fillId="0" borderId="20" xfId="5" applyFont="1" applyBorder="1" applyAlignment="1">
      <alignment horizontal="left" vertical="top"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24" fillId="3" borderId="1" xfId="5" applyFont="1" applyFill="1" applyBorder="1" applyAlignment="1">
      <alignment horizontal="center" vertical="center" wrapText="1"/>
    </xf>
    <xf numFmtId="0" fontId="24"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22" fillId="6" borderId="28" xfId="0" applyFont="1" applyFill="1" applyBorder="1" applyAlignment="1">
      <alignment horizontal="center" vertical="center" wrapText="1"/>
    </xf>
    <xf numFmtId="0" fontId="22" fillId="6" borderId="1"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0" fontId="22" fillId="6" borderId="21" xfId="0" applyFont="1" applyFill="1" applyBorder="1" applyAlignment="1">
      <alignment horizontal="center" vertical="center" wrapText="1"/>
    </xf>
    <xf numFmtId="0" fontId="22" fillId="6" borderId="0" xfId="0" applyFont="1" applyFill="1" applyAlignment="1">
      <alignment horizontal="center" vertical="center" wrapText="1"/>
    </xf>
    <xf numFmtId="0" fontId="22" fillId="6" borderId="7" xfId="0" applyFont="1" applyFill="1" applyBorder="1" applyAlignment="1">
      <alignment horizontal="center" vertical="center" wrapText="1"/>
    </xf>
    <xf numFmtId="0" fontId="22" fillId="6" borderId="16" xfId="0" applyFont="1" applyFill="1" applyBorder="1" applyAlignment="1">
      <alignment horizontal="center" vertical="center" wrapText="1"/>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2" fillId="7" borderId="29" xfId="0" applyFont="1" applyFill="1" applyBorder="1" applyAlignment="1">
      <alignment horizontal="right" vertical="center" wrapText="1"/>
    </xf>
    <xf numFmtId="0" fontId="22" fillId="7" borderId="30" xfId="0" applyFont="1" applyFill="1" applyBorder="1" applyAlignment="1">
      <alignment horizontal="right" vertical="center" wrapText="1"/>
    </xf>
    <xf numFmtId="0" fontId="22" fillId="7" borderId="1" xfId="0" applyFont="1" applyFill="1" applyBorder="1" applyAlignment="1">
      <alignment horizontal="right" vertical="center" wrapText="1"/>
    </xf>
    <xf numFmtId="0" fontId="22" fillId="7" borderId="28" xfId="0" applyFont="1" applyFill="1" applyBorder="1" applyAlignment="1">
      <alignment horizontal="right" vertical="center" wrapText="1"/>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61" Type="http://schemas.openxmlformats.org/officeDocument/2006/relationships/image" Target="../media/image61.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93</xdr:row>
      <xdr:rowOff>0</xdr:rowOff>
    </xdr:from>
    <xdr:to>
      <xdr:col>9</xdr:col>
      <xdr:colOff>304800</xdr:colOff>
      <xdr:row>94</xdr:row>
      <xdr:rowOff>136393</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93</xdr:row>
      <xdr:rowOff>0</xdr:rowOff>
    </xdr:from>
    <xdr:to>
      <xdr:col>9</xdr:col>
      <xdr:colOff>304800</xdr:colOff>
      <xdr:row>94</xdr:row>
      <xdr:rowOff>136393</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97973</xdr:colOff>
      <xdr:row>4</xdr:row>
      <xdr:rowOff>457199</xdr:rowOff>
    </xdr:from>
    <xdr:to>
      <xdr:col>4</xdr:col>
      <xdr:colOff>1974557</xdr:colOff>
      <xdr:row>4</xdr:row>
      <xdr:rowOff>3169249</xdr:rowOff>
    </xdr:to>
    <xdr:pic>
      <xdr:nvPicPr>
        <xdr:cNvPr id="45" name="Picture 44">
          <a:extLst>
            <a:ext uri="{FF2B5EF4-FFF2-40B4-BE49-F238E27FC236}">
              <a16:creationId xmlns:a16="http://schemas.microsoft.com/office/drawing/2014/main" id="{0F6D9AD2-DC6F-634E-0E8C-99B071C028DE}"/>
            </a:ext>
          </a:extLst>
        </xdr:cNvPr>
        <xdr:cNvPicPr>
          <a:picLocks noChangeAspect="1"/>
        </xdr:cNvPicPr>
      </xdr:nvPicPr>
      <xdr:blipFill>
        <a:blip xmlns:r="http://schemas.openxmlformats.org/officeDocument/2006/relationships" r:embed="rId1"/>
        <a:stretch>
          <a:fillRect/>
        </a:stretch>
      </xdr:blipFill>
      <xdr:spPr>
        <a:xfrm>
          <a:off x="12725402" y="3091542"/>
          <a:ext cx="1876584" cy="2712050"/>
        </a:xfrm>
        <a:prstGeom prst="rect">
          <a:avLst/>
        </a:prstGeom>
      </xdr:spPr>
    </xdr:pic>
    <xdr:clientData/>
  </xdr:twoCellAnchor>
  <xdr:twoCellAnchor editAs="oneCell">
    <xdr:from>
      <xdr:col>4</xdr:col>
      <xdr:colOff>402773</xdr:colOff>
      <xdr:row>5</xdr:row>
      <xdr:rowOff>43545</xdr:rowOff>
    </xdr:from>
    <xdr:to>
      <xdr:col>4</xdr:col>
      <xdr:colOff>1600200</xdr:colOff>
      <xdr:row>5</xdr:row>
      <xdr:rowOff>928501</xdr:rowOff>
    </xdr:to>
    <xdr:pic>
      <xdr:nvPicPr>
        <xdr:cNvPr id="46" name="Picture 45">
          <a:extLst>
            <a:ext uri="{FF2B5EF4-FFF2-40B4-BE49-F238E27FC236}">
              <a16:creationId xmlns:a16="http://schemas.microsoft.com/office/drawing/2014/main" id="{E68744E5-8EF2-0695-2E91-4F3A7EB2D2E9}"/>
            </a:ext>
          </a:extLst>
        </xdr:cNvPr>
        <xdr:cNvPicPr>
          <a:picLocks noChangeAspect="1"/>
        </xdr:cNvPicPr>
      </xdr:nvPicPr>
      <xdr:blipFill>
        <a:blip xmlns:r="http://schemas.openxmlformats.org/officeDocument/2006/relationships" r:embed="rId2"/>
        <a:stretch>
          <a:fillRect/>
        </a:stretch>
      </xdr:blipFill>
      <xdr:spPr>
        <a:xfrm>
          <a:off x="13030202" y="6248402"/>
          <a:ext cx="1197427" cy="884956"/>
        </a:xfrm>
        <a:prstGeom prst="rect">
          <a:avLst/>
        </a:prstGeom>
      </xdr:spPr>
    </xdr:pic>
    <xdr:clientData/>
  </xdr:twoCellAnchor>
  <xdr:twoCellAnchor editAs="oneCell">
    <xdr:from>
      <xdr:col>4</xdr:col>
      <xdr:colOff>587829</xdr:colOff>
      <xdr:row>7</xdr:row>
      <xdr:rowOff>76183</xdr:rowOff>
    </xdr:from>
    <xdr:to>
      <xdr:col>4</xdr:col>
      <xdr:colOff>1480456</xdr:colOff>
      <xdr:row>7</xdr:row>
      <xdr:rowOff>1501460</xdr:rowOff>
    </xdr:to>
    <xdr:pic>
      <xdr:nvPicPr>
        <xdr:cNvPr id="47" name="Picture 46">
          <a:extLst>
            <a:ext uri="{FF2B5EF4-FFF2-40B4-BE49-F238E27FC236}">
              <a16:creationId xmlns:a16="http://schemas.microsoft.com/office/drawing/2014/main" id="{606AA751-63BA-5426-C8B0-ECD75D12B7C0}"/>
            </a:ext>
          </a:extLst>
        </xdr:cNvPr>
        <xdr:cNvPicPr>
          <a:picLocks noChangeAspect="1"/>
        </xdr:cNvPicPr>
      </xdr:nvPicPr>
      <xdr:blipFill>
        <a:blip xmlns:r="http://schemas.openxmlformats.org/officeDocument/2006/relationships" r:embed="rId3"/>
        <a:stretch>
          <a:fillRect/>
        </a:stretch>
      </xdr:blipFill>
      <xdr:spPr>
        <a:xfrm>
          <a:off x="13215258" y="7271640"/>
          <a:ext cx="892627" cy="1425277"/>
        </a:xfrm>
        <a:prstGeom prst="rect">
          <a:avLst/>
        </a:prstGeom>
      </xdr:spPr>
    </xdr:pic>
    <xdr:clientData/>
  </xdr:twoCellAnchor>
  <xdr:twoCellAnchor editAs="oneCell">
    <xdr:from>
      <xdr:col>4</xdr:col>
      <xdr:colOff>131575</xdr:colOff>
      <xdr:row>8</xdr:row>
      <xdr:rowOff>141514</xdr:rowOff>
    </xdr:from>
    <xdr:to>
      <xdr:col>4</xdr:col>
      <xdr:colOff>1888277</xdr:colOff>
      <xdr:row>8</xdr:row>
      <xdr:rowOff>1066800</xdr:rowOff>
    </xdr:to>
    <xdr:pic>
      <xdr:nvPicPr>
        <xdr:cNvPr id="48" name="Picture 47">
          <a:extLst>
            <a:ext uri="{FF2B5EF4-FFF2-40B4-BE49-F238E27FC236}">
              <a16:creationId xmlns:a16="http://schemas.microsoft.com/office/drawing/2014/main" id="{9D62402C-0FE9-3521-4357-1E0AF3E366E7}"/>
            </a:ext>
          </a:extLst>
        </xdr:cNvPr>
        <xdr:cNvPicPr>
          <a:picLocks noChangeAspect="1"/>
        </xdr:cNvPicPr>
      </xdr:nvPicPr>
      <xdr:blipFill>
        <a:blip xmlns:r="http://schemas.openxmlformats.org/officeDocument/2006/relationships" r:embed="rId4"/>
        <a:stretch>
          <a:fillRect/>
        </a:stretch>
      </xdr:blipFill>
      <xdr:spPr>
        <a:xfrm>
          <a:off x="12759004" y="8926285"/>
          <a:ext cx="1756702" cy="925286"/>
        </a:xfrm>
        <a:prstGeom prst="rect">
          <a:avLst/>
        </a:prstGeom>
      </xdr:spPr>
    </xdr:pic>
    <xdr:clientData/>
  </xdr:twoCellAnchor>
  <xdr:twoCellAnchor editAs="oneCell">
    <xdr:from>
      <xdr:col>4</xdr:col>
      <xdr:colOff>152400</xdr:colOff>
      <xdr:row>9</xdr:row>
      <xdr:rowOff>76201</xdr:rowOff>
    </xdr:from>
    <xdr:to>
      <xdr:col>4</xdr:col>
      <xdr:colOff>1890115</xdr:colOff>
      <xdr:row>9</xdr:row>
      <xdr:rowOff>1354520</xdr:rowOff>
    </xdr:to>
    <xdr:pic>
      <xdr:nvPicPr>
        <xdr:cNvPr id="49" name="Picture 48">
          <a:extLst>
            <a:ext uri="{FF2B5EF4-FFF2-40B4-BE49-F238E27FC236}">
              <a16:creationId xmlns:a16="http://schemas.microsoft.com/office/drawing/2014/main" id="{1F76F8FC-0445-F41F-714F-AC47DDE94456}"/>
            </a:ext>
          </a:extLst>
        </xdr:cNvPr>
        <xdr:cNvPicPr>
          <a:picLocks noChangeAspect="1"/>
        </xdr:cNvPicPr>
      </xdr:nvPicPr>
      <xdr:blipFill>
        <a:blip xmlns:r="http://schemas.openxmlformats.org/officeDocument/2006/relationships" r:embed="rId5"/>
        <a:stretch>
          <a:fillRect/>
        </a:stretch>
      </xdr:blipFill>
      <xdr:spPr>
        <a:xfrm>
          <a:off x="12779829" y="10047515"/>
          <a:ext cx="1737715" cy="1278319"/>
        </a:xfrm>
        <a:prstGeom prst="rect">
          <a:avLst/>
        </a:prstGeom>
      </xdr:spPr>
    </xdr:pic>
    <xdr:clientData/>
  </xdr:twoCellAnchor>
  <xdr:twoCellAnchor editAs="oneCell">
    <xdr:from>
      <xdr:col>4</xdr:col>
      <xdr:colOff>293916</xdr:colOff>
      <xdr:row>10</xdr:row>
      <xdr:rowOff>112595</xdr:rowOff>
    </xdr:from>
    <xdr:to>
      <xdr:col>4</xdr:col>
      <xdr:colOff>1817914</xdr:colOff>
      <xdr:row>10</xdr:row>
      <xdr:rowOff>1480807</xdr:rowOff>
    </xdr:to>
    <xdr:pic>
      <xdr:nvPicPr>
        <xdr:cNvPr id="50" name="Picture 49">
          <a:extLst>
            <a:ext uri="{FF2B5EF4-FFF2-40B4-BE49-F238E27FC236}">
              <a16:creationId xmlns:a16="http://schemas.microsoft.com/office/drawing/2014/main" id="{E6B940DA-B379-EEE6-09FC-D11BE9FC89B9}"/>
            </a:ext>
          </a:extLst>
        </xdr:cNvPr>
        <xdr:cNvPicPr>
          <a:picLocks noChangeAspect="1"/>
        </xdr:cNvPicPr>
      </xdr:nvPicPr>
      <xdr:blipFill>
        <a:blip xmlns:r="http://schemas.openxmlformats.org/officeDocument/2006/relationships" r:embed="rId6"/>
        <a:stretch>
          <a:fillRect/>
        </a:stretch>
      </xdr:blipFill>
      <xdr:spPr>
        <a:xfrm>
          <a:off x="12921345" y="11466395"/>
          <a:ext cx="1523998" cy="1368212"/>
        </a:xfrm>
        <a:prstGeom prst="rect">
          <a:avLst/>
        </a:prstGeom>
      </xdr:spPr>
    </xdr:pic>
    <xdr:clientData/>
  </xdr:twoCellAnchor>
  <xdr:twoCellAnchor editAs="oneCell">
    <xdr:from>
      <xdr:col>4</xdr:col>
      <xdr:colOff>185058</xdr:colOff>
      <xdr:row>11</xdr:row>
      <xdr:rowOff>65314</xdr:rowOff>
    </xdr:from>
    <xdr:to>
      <xdr:col>4</xdr:col>
      <xdr:colOff>1774371</xdr:colOff>
      <xdr:row>11</xdr:row>
      <xdr:rowOff>1122259</xdr:rowOff>
    </xdr:to>
    <xdr:pic>
      <xdr:nvPicPr>
        <xdr:cNvPr id="51" name="Picture 50">
          <a:extLst>
            <a:ext uri="{FF2B5EF4-FFF2-40B4-BE49-F238E27FC236}">
              <a16:creationId xmlns:a16="http://schemas.microsoft.com/office/drawing/2014/main" id="{FAC865A9-23B9-FD06-3FEE-4BAE5170DEDC}"/>
            </a:ext>
          </a:extLst>
        </xdr:cNvPr>
        <xdr:cNvPicPr>
          <a:picLocks noChangeAspect="1"/>
        </xdr:cNvPicPr>
      </xdr:nvPicPr>
      <xdr:blipFill>
        <a:blip xmlns:r="http://schemas.openxmlformats.org/officeDocument/2006/relationships" r:embed="rId7"/>
        <a:stretch>
          <a:fillRect/>
        </a:stretch>
      </xdr:blipFill>
      <xdr:spPr>
        <a:xfrm>
          <a:off x="12812487" y="12997543"/>
          <a:ext cx="1589313" cy="1056945"/>
        </a:xfrm>
        <a:prstGeom prst="rect">
          <a:avLst/>
        </a:prstGeom>
      </xdr:spPr>
    </xdr:pic>
    <xdr:clientData/>
  </xdr:twoCellAnchor>
  <xdr:twoCellAnchor editAs="oneCell">
    <xdr:from>
      <xdr:col>4</xdr:col>
      <xdr:colOff>533401</xdr:colOff>
      <xdr:row>12</xdr:row>
      <xdr:rowOff>65314</xdr:rowOff>
    </xdr:from>
    <xdr:to>
      <xdr:col>4</xdr:col>
      <xdr:colOff>1466931</xdr:colOff>
      <xdr:row>12</xdr:row>
      <xdr:rowOff>1382486</xdr:rowOff>
    </xdr:to>
    <xdr:pic>
      <xdr:nvPicPr>
        <xdr:cNvPr id="52" name="Picture 51">
          <a:extLst>
            <a:ext uri="{FF2B5EF4-FFF2-40B4-BE49-F238E27FC236}">
              <a16:creationId xmlns:a16="http://schemas.microsoft.com/office/drawing/2014/main" id="{31355E65-8D3C-11A1-A528-E08EFEFAAEC6}"/>
            </a:ext>
          </a:extLst>
        </xdr:cNvPr>
        <xdr:cNvPicPr>
          <a:picLocks noChangeAspect="1"/>
        </xdr:cNvPicPr>
      </xdr:nvPicPr>
      <xdr:blipFill>
        <a:blip xmlns:r="http://schemas.openxmlformats.org/officeDocument/2006/relationships" r:embed="rId8"/>
        <a:stretch>
          <a:fillRect/>
        </a:stretch>
      </xdr:blipFill>
      <xdr:spPr>
        <a:xfrm>
          <a:off x="13160830" y="14184085"/>
          <a:ext cx="933530" cy="1317172"/>
        </a:xfrm>
        <a:prstGeom prst="rect">
          <a:avLst/>
        </a:prstGeom>
      </xdr:spPr>
    </xdr:pic>
    <xdr:clientData/>
  </xdr:twoCellAnchor>
  <xdr:twoCellAnchor editAs="oneCell">
    <xdr:from>
      <xdr:col>4</xdr:col>
      <xdr:colOff>446313</xdr:colOff>
      <xdr:row>13</xdr:row>
      <xdr:rowOff>76201</xdr:rowOff>
    </xdr:from>
    <xdr:to>
      <xdr:col>4</xdr:col>
      <xdr:colOff>1632856</xdr:colOff>
      <xdr:row>13</xdr:row>
      <xdr:rowOff>1330623</xdr:rowOff>
    </xdr:to>
    <xdr:pic>
      <xdr:nvPicPr>
        <xdr:cNvPr id="53" name="Picture 52">
          <a:extLst>
            <a:ext uri="{FF2B5EF4-FFF2-40B4-BE49-F238E27FC236}">
              <a16:creationId xmlns:a16="http://schemas.microsoft.com/office/drawing/2014/main" id="{54BE2EC0-E338-E337-D4D6-6606E14871D1}"/>
            </a:ext>
          </a:extLst>
        </xdr:cNvPr>
        <xdr:cNvPicPr>
          <a:picLocks noChangeAspect="1"/>
        </xdr:cNvPicPr>
      </xdr:nvPicPr>
      <xdr:blipFill>
        <a:blip xmlns:r="http://schemas.openxmlformats.org/officeDocument/2006/relationships" r:embed="rId9"/>
        <a:stretch>
          <a:fillRect/>
        </a:stretch>
      </xdr:blipFill>
      <xdr:spPr>
        <a:xfrm>
          <a:off x="13073742" y="15621001"/>
          <a:ext cx="1186543" cy="1254422"/>
        </a:xfrm>
        <a:prstGeom prst="rect">
          <a:avLst/>
        </a:prstGeom>
      </xdr:spPr>
    </xdr:pic>
    <xdr:clientData/>
  </xdr:twoCellAnchor>
  <xdr:twoCellAnchor editAs="oneCell">
    <xdr:from>
      <xdr:col>4</xdr:col>
      <xdr:colOff>533400</xdr:colOff>
      <xdr:row>14</xdr:row>
      <xdr:rowOff>75712</xdr:rowOff>
    </xdr:from>
    <xdr:to>
      <xdr:col>4</xdr:col>
      <xdr:colOff>1436914</xdr:colOff>
      <xdr:row>14</xdr:row>
      <xdr:rowOff>1327301</xdr:rowOff>
    </xdr:to>
    <xdr:pic>
      <xdr:nvPicPr>
        <xdr:cNvPr id="54" name="Picture 53">
          <a:extLst>
            <a:ext uri="{FF2B5EF4-FFF2-40B4-BE49-F238E27FC236}">
              <a16:creationId xmlns:a16="http://schemas.microsoft.com/office/drawing/2014/main" id="{D25A0186-3ACA-DFAF-BBCE-F62A710BA004}"/>
            </a:ext>
          </a:extLst>
        </xdr:cNvPr>
        <xdr:cNvPicPr>
          <a:picLocks noChangeAspect="1"/>
        </xdr:cNvPicPr>
      </xdr:nvPicPr>
      <xdr:blipFill>
        <a:blip xmlns:r="http://schemas.openxmlformats.org/officeDocument/2006/relationships" r:embed="rId10"/>
        <a:stretch>
          <a:fillRect/>
        </a:stretch>
      </xdr:blipFill>
      <xdr:spPr>
        <a:xfrm>
          <a:off x="13160829" y="17002998"/>
          <a:ext cx="903514" cy="1251589"/>
        </a:xfrm>
        <a:prstGeom prst="rect">
          <a:avLst/>
        </a:prstGeom>
      </xdr:spPr>
    </xdr:pic>
    <xdr:clientData/>
  </xdr:twoCellAnchor>
  <xdr:twoCellAnchor editAs="oneCell">
    <xdr:from>
      <xdr:col>4</xdr:col>
      <xdr:colOff>97971</xdr:colOff>
      <xdr:row>15</xdr:row>
      <xdr:rowOff>228601</xdr:rowOff>
    </xdr:from>
    <xdr:to>
      <xdr:col>4</xdr:col>
      <xdr:colOff>1909609</xdr:colOff>
      <xdr:row>15</xdr:row>
      <xdr:rowOff>1382487</xdr:rowOff>
    </xdr:to>
    <xdr:pic>
      <xdr:nvPicPr>
        <xdr:cNvPr id="55" name="Picture 54">
          <a:extLst>
            <a:ext uri="{FF2B5EF4-FFF2-40B4-BE49-F238E27FC236}">
              <a16:creationId xmlns:a16="http://schemas.microsoft.com/office/drawing/2014/main" id="{DE8B7CF9-FADD-5EAE-74D3-2086CF910D40}"/>
            </a:ext>
          </a:extLst>
        </xdr:cNvPr>
        <xdr:cNvPicPr>
          <a:picLocks noChangeAspect="1"/>
        </xdr:cNvPicPr>
      </xdr:nvPicPr>
      <xdr:blipFill>
        <a:blip xmlns:r="http://schemas.openxmlformats.org/officeDocument/2006/relationships" r:embed="rId11"/>
        <a:stretch>
          <a:fillRect/>
        </a:stretch>
      </xdr:blipFill>
      <xdr:spPr>
        <a:xfrm>
          <a:off x="12725400" y="18538372"/>
          <a:ext cx="1811638" cy="1153886"/>
        </a:xfrm>
        <a:prstGeom prst="rect">
          <a:avLst/>
        </a:prstGeom>
      </xdr:spPr>
    </xdr:pic>
    <xdr:clientData/>
  </xdr:twoCellAnchor>
  <xdr:twoCellAnchor editAs="oneCell">
    <xdr:from>
      <xdr:col>4</xdr:col>
      <xdr:colOff>43543</xdr:colOff>
      <xdr:row>16</xdr:row>
      <xdr:rowOff>185058</xdr:rowOff>
    </xdr:from>
    <xdr:to>
      <xdr:col>4</xdr:col>
      <xdr:colOff>1959428</xdr:colOff>
      <xdr:row>16</xdr:row>
      <xdr:rowOff>1193029</xdr:rowOff>
    </xdr:to>
    <xdr:pic>
      <xdr:nvPicPr>
        <xdr:cNvPr id="56" name="Picture 55">
          <a:extLst>
            <a:ext uri="{FF2B5EF4-FFF2-40B4-BE49-F238E27FC236}">
              <a16:creationId xmlns:a16="http://schemas.microsoft.com/office/drawing/2014/main" id="{2453DA7B-0E1C-A3D3-90DB-A521B99EEB95}"/>
            </a:ext>
          </a:extLst>
        </xdr:cNvPr>
        <xdr:cNvPicPr>
          <a:picLocks noChangeAspect="1"/>
        </xdr:cNvPicPr>
      </xdr:nvPicPr>
      <xdr:blipFill>
        <a:blip xmlns:r="http://schemas.openxmlformats.org/officeDocument/2006/relationships" r:embed="rId12"/>
        <a:stretch>
          <a:fillRect/>
        </a:stretch>
      </xdr:blipFill>
      <xdr:spPr>
        <a:xfrm>
          <a:off x="12670972" y="20138572"/>
          <a:ext cx="1915885" cy="1007971"/>
        </a:xfrm>
        <a:prstGeom prst="rect">
          <a:avLst/>
        </a:prstGeom>
      </xdr:spPr>
    </xdr:pic>
    <xdr:clientData/>
  </xdr:twoCellAnchor>
  <xdr:twoCellAnchor editAs="oneCell">
    <xdr:from>
      <xdr:col>4</xdr:col>
      <xdr:colOff>261258</xdr:colOff>
      <xdr:row>17</xdr:row>
      <xdr:rowOff>67506</xdr:rowOff>
    </xdr:from>
    <xdr:to>
      <xdr:col>4</xdr:col>
      <xdr:colOff>1578428</xdr:colOff>
      <xdr:row>17</xdr:row>
      <xdr:rowOff>1147775</xdr:rowOff>
    </xdr:to>
    <xdr:pic>
      <xdr:nvPicPr>
        <xdr:cNvPr id="57" name="Picture 56">
          <a:extLst>
            <a:ext uri="{FF2B5EF4-FFF2-40B4-BE49-F238E27FC236}">
              <a16:creationId xmlns:a16="http://schemas.microsoft.com/office/drawing/2014/main" id="{BAF200F2-BC62-B0CE-0A45-08619DF7C087}"/>
            </a:ext>
          </a:extLst>
        </xdr:cNvPr>
        <xdr:cNvPicPr>
          <a:picLocks noChangeAspect="1"/>
        </xdr:cNvPicPr>
      </xdr:nvPicPr>
      <xdr:blipFill>
        <a:blip xmlns:r="http://schemas.openxmlformats.org/officeDocument/2006/relationships" r:embed="rId13"/>
        <a:stretch>
          <a:fillRect/>
        </a:stretch>
      </xdr:blipFill>
      <xdr:spPr>
        <a:xfrm>
          <a:off x="12888687" y="21479706"/>
          <a:ext cx="1317170" cy="1080269"/>
        </a:xfrm>
        <a:prstGeom prst="rect">
          <a:avLst/>
        </a:prstGeom>
      </xdr:spPr>
    </xdr:pic>
    <xdr:clientData/>
  </xdr:twoCellAnchor>
  <xdr:twoCellAnchor editAs="oneCell">
    <xdr:from>
      <xdr:col>4</xdr:col>
      <xdr:colOff>380999</xdr:colOff>
      <xdr:row>18</xdr:row>
      <xdr:rowOff>56732</xdr:rowOff>
    </xdr:from>
    <xdr:to>
      <xdr:col>4</xdr:col>
      <xdr:colOff>1665514</xdr:colOff>
      <xdr:row>18</xdr:row>
      <xdr:rowOff>1583185</xdr:rowOff>
    </xdr:to>
    <xdr:pic>
      <xdr:nvPicPr>
        <xdr:cNvPr id="58" name="Picture 57">
          <a:extLst>
            <a:ext uri="{FF2B5EF4-FFF2-40B4-BE49-F238E27FC236}">
              <a16:creationId xmlns:a16="http://schemas.microsoft.com/office/drawing/2014/main" id="{2AC319FF-CDA8-BF75-CC91-10F1CA07BBF0}"/>
            </a:ext>
          </a:extLst>
        </xdr:cNvPr>
        <xdr:cNvPicPr>
          <a:picLocks noChangeAspect="1"/>
        </xdr:cNvPicPr>
      </xdr:nvPicPr>
      <xdr:blipFill>
        <a:blip xmlns:r="http://schemas.openxmlformats.org/officeDocument/2006/relationships" r:embed="rId14"/>
        <a:stretch>
          <a:fillRect/>
        </a:stretch>
      </xdr:blipFill>
      <xdr:spPr>
        <a:xfrm>
          <a:off x="13008428" y="22655475"/>
          <a:ext cx="1284515" cy="1526453"/>
        </a:xfrm>
        <a:prstGeom prst="rect">
          <a:avLst/>
        </a:prstGeom>
      </xdr:spPr>
    </xdr:pic>
    <xdr:clientData/>
  </xdr:twoCellAnchor>
  <xdr:twoCellAnchor editAs="oneCell">
    <xdr:from>
      <xdr:col>4</xdr:col>
      <xdr:colOff>97971</xdr:colOff>
      <xdr:row>19</xdr:row>
      <xdr:rowOff>76201</xdr:rowOff>
    </xdr:from>
    <xdr:to>
      <xdr:col>4</xdr:col>
      <xdr:colOff>1970730</xdr:colOff>
      <xdr:row>19</xdr:row>
      <xdr:rowOff>1819447</xdr:rowOff>
    </xdr:to>
    <xdr:pic>
      <xdr:nvPicPr>
        <xdr:cNvPr id="59" name="Picture 58">
          <a:extLst>
            <a:ext uri="{FF2B5EF4-FFF2-40B4-BE49-F238E27FC236}">
              <a16:creationId xmlns:a16="http://schemas.microsoft.com/office/drawing/2014/main" id="{E3920A11-8A1B-425C-8403-373DEF73FE38}"/>
            </a:ext>
          </a:extLst>
        </xdr:cNvPr>
        <xdr:cNvPicPr>
          <a:picLocks noChangeAspect="1"/>
        </xdr:cNvPicPr>
      </xdr:nvPicPr>
      <xdr:blipFill>
        <a:blip xmlns:r="http://schemas.openxmlformats.org/officeDocument/2006/relationships" r:embed="rId15"/>
        <a:stretch>
          <a:fillRect/>
        </a:stretch>
      </xdr:blipFill>
      <xdr:spPr>
        <a:xfrm>
          <a:off x="12725400" y="24296915"/>
          <a:ext cx="1872759" cy="1743246"/>
        </a:xfrm>
        <a:prstGeom prst="rect">
          <a:avLst/>
        </a:prstGeom>
      </xdr:spPr>
    </xdr:pic>
    <xdr:clientData/>
  </xdr:twoCellAnchor>
  <xdr:twoCellAnchor editAs="oneCell">
    <xdr:from>
      <xdr:col>4</xdr:col>
      <xdr:colOff>261258</xdr:colOff>
      <xdr:row>20</xdr:row>
      <xdr:rowOff>43543</xdr:rowOff>
    </xdr:from>
    <xdr:to>
      <xdr:col>4</xdr:col>
      <xdr:colOff>1752600</xdr:colOff>
      <xdr:row>20</xdr:row>
      <xdr:rowOff>1324663</xdr:rowOff>
    </xdr:to>
    <xdr:pic>
      <xdr:nvPicPr>
        <xdr:cNvPr id="60" name="Picture 59">
          <a:extLst>
            <a:ext uri="{FF2B5EF4-FFF2-40B4-BE49-F238E27FC236}">
              <a16:creationId xmlns:a16="http://schemas.microsoft.com/office/drawing/2014/main" id="{D04CE0BC-AEAA-2C74-554B-43CF8E15E9F1}"/>
            </a:ext>
          </a:extLst>
        </xdr:cNvPr>
        <xdr:cNvPicPr>
          <a:picLocks noChangeAspect="1"/>
        </xdr:cNvPicPr>
      </xdr:nvPicPr>
      <xdr:blipFill>
        <a:blip xmlns:r="http://schemas.openxmlformats.org/officeDocument/2006/relationships" r:embed="rId16"/>
        <a:stretch>
          <a:fillRect/>
        </a:stretch>
      </xdr:blipFill>
      <xdr:spPr>
        <a:xfrm>
          <a:off x="12888687" y="26147486"/>
          <a:ext cx="1491342" cy="1281120"/>
        </a:xfrm>
        <a:prstGeom prst="rect">
          <a:avLst/>
        </a:prstGeom>
      </xdr:spPr>
    </xdr:pic>
    <xdr:clientData/>
  </xdr:twoCellAnchor>
  <xdr:twoCellAnchor editAs="oneCell">
    <xdr:from>
      <xdr:col>4</xdr:col>
      <xdr:colOff>446314</xdr:colOff>
      <xdr:row>21</xdr:row>
      <xdr:rowOff>130629</xdr:rowOff>
    </xdr:from>
    <xdr:to>
      <xdr:col>4</xdr:col>
      <xdr:colOff>1578714</xdr:colOff>
      <xdr:row>21</xdr:row>
      <xdr:rowOff>1879336</xdr:rowOff>
    </xdr:to>
    <xdr:pic>
      <xdr:nvPicPr>
        <xdr:cNvPr id="61" name="Picture 60">
          <a:extLst>
            <a:ext uri="{FF2B5EF4-FFF2-40B4-BE49-F238E27FC236}">
              <a16:creationId xmlns:a16="http://schemas.microsoft.com/office/drawing/2014/main" id="{B88E9085-13B5-819B-1AB3-0928D95D641A}"/>
            </a:ext>
          </a:extLst>
        </xdr:cNvPr>
        <xdr:cNvPicPr>
          <a:picLocks noChangeAspect="1"/>
        </xdr:cNvPicPr>
      </xdr:nvPicPr>
      <xdr:blipFill>
        <a:blip xmlns:r="http://schemas.openxmlformats.org/officeDocument/2006/relationships" r:embed="rId17"/>
        <a:stretch>
          <a:fillRect/>
        </a:stretch>
      </xdr:blipFill>
      <xdr:spPr>
        <a:xfrm>
          <a:off x="13073743" y="27617058"/>
          <a:ext cx="1132400" cy="1748707"/>
        </a:xfrm>
        <a:prstGeom prst="rect">
          <a:avLst/>
        </a:prstGeom>
      </xdr:spPr>
    </xdr:pic>
    <xdr:clientData/>
  </xdr:twoCellAnchor>
  <xdr:twoCellAnchor editAs="oneCell">
    <xdr:from>
      <xdr:col>4</xdr:col>
      <xdr:colOff>77458</xdr:colOff>
      <xdr:row>22</xdr:row>
      <xdr:rowOff>228602</xdr:rowOff>
    </xdr:from>
    <xdr:to>
      <xdr:col>4</xdr:col>
      <xdr:colOff>1948623</xdr:colOff>
      <xdr:row>22</xdr:row>
      <xdr:rowOff>1665516</xdr:rowOff>
    </xdr:to>
    <xdr:pic>
      <xdr:nvPicPr>
        <xdr:cNvPr id="62" name="Picture 61">
          <a:extLst>
            <a:ext uri="{FF2B5EF4-FFF2-40B4-BE49-F238E27FC236}">
              <a16:creationId xmlns:a16="http://schemas.microsoft.com/office/drawing/2014/main" id="{969C0553-154E-31FC-BF09-8CF6D39ABB02}"/>
            </a:ext>
          </a:extLst>
        </xdr:cNvPr>
        <xdr:cNvPicPr>
          <a:picLocks noChangeAspect="1"/>
        </xdr:cNvPicPr>
      </xdr:nvPicPr>
      <xdr:blipFill>
        <a:blip xmlns:r="http://schemas.openxmlformats.org/officeDocument/2006/relationships" r:embed="rId18"/>
        <a:stretch>
          <a:fillRect/>
        </a:stretch>
      </xdr:blipFill>
      <xdr:spPr>
        <a:xfrm>
          <a:off x="12704887" y="29707116"/>
          <a:ext cx="1871165" cy="1436914"/>
        </a:xfrm>
        <a:prstGeom prst="rect">
          <a:avLst/>
        </a:prstGeom>
      </xdr:spPr>
    </xdr:pic>
    <xdr:clientData/>
  </xdr:twoCellAnchor>
  <xdr:twoCellAnchor editAs="oneCell">
    <xdr:from>
      <xdr:col>4</xdr:col>
      <xdr:colOff>696687</xdr:colOff>
      <xdr:row>23</xdr:row>
      <xdr:rowOff>93422</xdr:rowOff>
    </xdr:from>
    <xdr:to>
      <xdr:col>4</xdr:col>
      <xdr:colOff>1317171</xdr:colOff>
      <xdr:row>23</xdr:row>
      <xdr:rowOff>1734883</xdr:rowOff>
    </xdr:to>
    <xdr:pic>
      <xdr:nvPicPr>
        <xdr:cNvPr id="63" name="Picture 62">
          <a:extLst>
            <a:ext uri="{FF2B5EF4-FFF2-40B4-BE49-F238E27FC236}">
              <a16:creationId xmlns:a16="http://schemas.microsoft.com/office/drawing/2014/main" id="{CB194536-E5CB-7CA1-0288-EC3AE9F41FE2}"/>
            </a:ext>
          </a:extLst>
        </xdr:cNvPr>
        <xdr:cNvPicPr>
          <a:picLocks noChangeAspect="1"/>
        </xdr:cNvPicPr>
      </xdr:nvPicPr>
      <xdr:blipFill>
        <a:blip xmlns:r="http://schemas.openxmlformats.org/officeDocument/2006/relationships" r:embed="rId19"/>
        <a:stretch>
          <a:fillRect/>
        </a:stretch>
      </xdr:blipFill>
      <xdr:spPr>
        <a:xfrm>
          <a:off x="13324116" y="31357193"/>
          <a:ext cx="620484" cy="1641461"/>
        </a:xfrm>
        <a:prstGeom prst="rect">
          <a:avLst/>
        </a:prstGeom>
      </xdr:spPr>
    </xdr:pic>
    <xdr:clientData/>
  </xdr:twoCellAnchor>
  <xdr:twoCellAnchor editAs="oneCell">
    <xdr:from>
      <xdr:col>4</xdr:col>
      <xdr:colOff>424543</xdr:colOff>
      <xdr:row>24</xdr:row>
      <xdr:rowOff>65314</xdr:rowOff>
    </xdr:from>
    <xdr:to>
      <xdr:col>4</xdr:col>
      <xdr:colOff>1763485</xdr:colOff>
      <xdr:row>24</xdr:row>
      <xdr:rowOff>1511543</xdr:rowOff>
    </xdr:to>
    <xdr:pic>
      <xdr:nvPicPr>
        <xdr:cNvPr id="1024" name="Picture 1023">
          <a:extLst>
            <a:ext uri="{FF2B5EF4-FFF2-40B4-BE49-F238E27FC236}">
              <a16:creationId xmlns:a16="http://schemas.microsoft.com/office/drawing/2014/main" id="{F97A2D75-BFEC-1E0C-B109-9984544EB04D}"/>
            </a:ext>
          </a:extLst>
        </xdr:cNvPr>
        <xdr:cNvPicPr>
          <a:picLocks noChangeAspect="1"/>
        </xdr:cNvPicPr>
      </xdr:nvPicPr>
      <xdr:blipFill>
        <a:blip xmlns:r="http://schemas.openxmlformats.org/officeDocument/2006/relationships" r:embed="rId20"/>
        <a:stretch>
          <a:fillRect/>
        </a:stretch>
      </xdr:blipFill>
      <xdr:spPr>
        <a:xfrm>
          <a:off x="13051972" y="33114343"/>
          <a:ext cx="1338942" cy="1446229"/>
        </a:xfrm>
        <a:prstGeom prst="rect">
          <a:avLst/>
        </a:prstGeom>
      </xdr:spPr>
    </xdr:pic>
    <xdr:clientData/>
  </xdr:twoCellAnchor>
  <xdr:twoCellAnchor editAs="oneCell">
    <xdr:from>
      <xdr:col>4</xdr:col>
      <xdr:colOff>43543</xdr:colOff>
      <xdr:row>25</xdr:row>
      <xdr:rowOff>141515</xdr:rowOff>
    </xdr:from>
    <xdr:to>
      <xdr:col>4</xdr:col>
      <xdr:colOff>1993969</xdr:colOff>
      <xdr:row>25</xdr:row>
      <xdr:rowOff>1458686</xdr:rowOff>
    </xdr:to>
    <xdr:pic>
      <xdr:nvPicPr>
        <xdr:cNvPr id="1025" name="Picture 1024">
          <a:extLst>
            <a:ext uri="{FF2B5EF4-FFF2-40B4-BE49-F238E27FC236}">
              <a16:creationId xmlns:a16="http://schemas.microsoft.com/office/drawing/2014/main" id="{712A16C4-89C2-918A-D779-3A8E78F9CF4A}"/>
            </a:ext>
          </a:extLst>
        </xdr:cNvPr>
        <xdr:cNvPicPr>
          <a:picLocks noChangeAspect="1"/>
        </xdr:cNvPicPr>
      </xdr:nvPicPr>
      <xdr:blipFill>
        <a:blip xmlns:r="http://schemas.openxmlformats.org/officeDocument/2006/relationships" r:embed="rId21"/>
        <a:stretch>
          <a:fillRect/>
        </a:stretch>
      </xdr:blipFill>
      <xdr:spPr>
        <a:xfrm>
          <a:off x="12670972" y="34736315"/>
          <a:ext cx="1950426" cy="1317171"/>
        </a:xfrm>
        <a:prstGeom prst="rect">
          <a:avLst/>
        </a:prstGeom>
      </xdr:spPr>
    </xdr:pic>
    <xdr:clientData/>
  </xdr:twoCellAnchor>
  <xdr:twoCellAnchor editAs="oneCell">
    <xdr:from>
      <xdr:col>4</xdr:col>
      <xdr:colOff>555172</xdr:colOff>
      <xdr:row>26</xdr:row>
      <xdr:rowOff>76201</xdr:rowOff>
    </xdr:from>
    <xdr:to>
      <xdr:col>4</xdr:col>
      <xdr:colOff>1491343</xdr:colOff>
      <xdr:row>26</xdr:row>
      <xdr:rowOff>1542671</xdr:rowOff>
    </xdr:to>
    <xdr:pic>
      <xdr:nvPicPr>
        <xdr:cNvPr id="1026" name="Picture 1025">
          <a:extLst>
            <a:ext uri="{FF2B5EF4-FFF2-40B4-BE49-F238E27FC236}">
              <a16:creationId xmlns:a16="http://schemas.microsoft.com/office/drawing/2014/main" id="{8A0C1D2D-4C35-8026-46D4-BC0E49D03288}"/>
            </a:ext>
          </a:extLst>
        </xdr:cNvPr>
        <xdr:cNvPicPr>
          <a:picLocks noChangeAspect="1"/>
        </xdr:cNvPicPr>
      </xdr:nvPicPr>
      <xdr:blipFill>
        <a:blip xmlns:r="http://schemas.openxmlformats.org/officeDocument/2006/relationships" r:embed="rId22"/>
        <a:stretch>
          <a:fillRect/>
        </a:stretch>
      </xdr:blipFill>
      <xdr:spPr>
        <a:xfrm>
          <a:off x="13182601" y="36303858"/>
          <a:ext cx="936171" cy="1466470"/>
        </a:xfrm>
        <a:prstGeom prst="rect">
          <a:avLst/>
        </a:prstGeom>
      </xdr:spPr>
    </xdr:pic>
    <xdr:clientData/>
  </xdr:twoCellAnchor>
  <xdr:twoCellAnchor editAs="oneCell">
    <xdr:from>
      <xdr:col>4</xdr:col>
      <xdr:colOff>76200</xdr:colOff>
      <xdr:row>27</xdr:row>
      <xdr:rowOff>163285</xdr:rowOff>
    </xdr:from>
    <xdr:to>
      <xdr:col>4</xdr:col>
      <xdr:colOff>1918556</xdr:colOff>
      <xdr:row>27</xdr:row>
      <xdr:rowOff>1415142</xdr:rowOff>
    </xdr:to>
    <xdr:pic>
      <xdr:nvPicPr>
        <xdr:cNvPr id="1027" name="Picture 1026">
          <a:extLst>
            <a:ext uri="{FF2B5EF4-FFF2-40B4-BE49-F238E27FC236}">
              <a16:creationId xmlns:a16="http://schemas.microsoft.com/office/drawing/2014/main" id="{F31F8B32-7CEB-B57A-9AB9-6754E371D9F0}"/>
            </a:ext>
          </a:extLst>
        </xdr:cNvPr>
        <xdr:cNvPicPr>
          <a:picLocks noChangeAspect="1"/>
        </xdr:cNvPicPr>
      </xdr:nvPicPr>
      <xdr:blipFill>
        <a:blip xmlns:r="http://schemas.openxmlformats.org/officeDocument/2006/relationships" r:embed="rId23"/>
        <a:stretch>
          <a:fillRect/>
        </a:stretch>
      </xdr:blipFill>
      <xdr:spPr>
        <a:xfrm>
          <a:off x="12703629" y="38023799"/>
          <a:ext cx="1842356" cy="1251857"/>
        </a:xfrm>
        <a:prstGeom prst="rect">
          <a:avLst/>
        </a:prstGeom>
      </xdr:spPr>
    </xdr:pic>
    <xdr:clientData/>
  </xdr:twoCellAnchor>
  <xdr:twoCellAnchor editAs="oneCell">
    <xdr:from>
      <xdr:col>4</xdr:col>
      <xdr:colOff>239486</xdr:colOff>
      <xdr:row>30</xdr:row>
      <xdr:rowOff>108858</xdr:rowOff>
    </xdr:from>
    <xdr:to>
      <xdr:col>4</xdr:col>
      <xdr:colOff>1833187</xdr:colOff>
      <xdr:row>30</xdr:row>
      <xdr:rowOff>1664806</xdr:rowOff>
    </xdr:to>
    <xdr:pic>
      <xdr:nvPicPr>
        <xdr:cNvPr id="1028" name="Picture 1027">
          <a:extLst>
            <a:ext uri="{FF2B5EF4-FFF2-40B4-BE49-F238E27FC236}">
              <a16:creationId xmlns:a16="http://schemas.microsoft.com/office/drawing/2014/main" id="{A6DB2C00-9486-CE2E-6F6E-9278963EC4C4}"/>
            </a:ext>
          </a:extLst>
        </xdr:cNvPr>
        <xdr:cNvPicPr>
          <a:picLocks noChangeAspect="1"/>
        </xdr:cNvPicPr>
      </xdr:nvPicPr>
      <xdr:blipFill>
        <a:blip xmlns:r="http://schemas.openxmlformats.org/officeDocument/2006/relationships" r:embed="rId24"/>
        <a:stretch>
          <a:fillRect/>
        </a:stretch>
      </xdr:blipFill>
      <xdr:spPr>
        <a:xfrm>
          <a:off x="12866915" y="39602229"/>
          <a:ext cx="1593701" cy="1555948"/>
        </a:xfrm>
        <a:prstGeom prst="rect">
          <a:avLst/>
        </a:prstGeom>
      </xdr:spPr>
    </xdr:pic>
    <xdr:clientData/>
  </xdr:twoCellAnchor>
  <xdr:twoCellAnchor editAs="oneCell">
    <xdr:from>
      <xdr:col>4</xdr:col>
      <xdr:colOff>119743</xdr:colOff>
      <xdr:row>33</xdr:row>
      <xdr:rowOff>130629</xdr:rowOff>
    </xdr:from>
    <xdr:to>
      <xdr:col>4</xdr:col>
      <xdr:colOff>1894114</xdr:colOff>
      <xdr:row>33</xdr:row>
      <xdr:rowOff>1924715</xdr:rowOff>
    </xdr:to>
    <xdr:pic>
      <xdr:nvPicPr>
        <xdr:cNvPr id="1029" name="Picture 1028">
          <a:extLst>
            <a:ext uri="{FF2B5EF4-FFF2-40B4-BE49-F238E27FC236}">
              <a16:creationId xmlns:a16="http://schemas.microsoft.com/office/drawing/2014/main" id="{7D33159C-8867-2E79-C99E-E856EB5C091E}"/>
            </a:ext>
          </a:extLst>
        </xdr:cNvPr>
        <xdr:cNvPicPr>
          <a:picLocks noChangeAspect="1"/>
        </xdr:cNvPicPr>
      </xdr:nvPicPr>
      <xdr:blipFill>
        <a:blip xmlns:r="http://schemas.openxmlformats.org/officeDocument/2006/relationships" r:embed="rId25"/>
        <a:stretch>
          <a:fillRect/>
        </a:stretch>
      </xdr:blipFill>
      <xdr:spPr>
        <a:xfrm>
          <a:off x="12747172" y="41812029"/>
          <a:ext cx="1774371" cy="1794086"/>
        </a:xfrm>
        <a:prstGeom prst="rect">
          <a:avLst/>
        </a:prstGeom>
      </xdr:spPr>
    </xdr:pic>
    <xdr:clientData/>
  </xdr:twoCellAnchor>
  <xdr:twoCellAnchor editAs="oneCell">
    <xdr:from>
      <xdr:col>4</xdr:col>
      <xdr:colOff>174171</xdr:colOff>
      <xdr:row>34</xdr:row>
      <xdr:rowOff>38917</xdr:rowOff>
    </xdr:from>
    <xdr:to>
      <xdr:col>4</xdr:col>
      <xdr:colOff>1872342</xdr:colOff>
      <xdr:row>34</xdr:row>
      <xdr:rowOff>1476373</xdr:rowOff>
    </xdr:to>
    <xdr:pic>
      <xdr:nvPicPr>
        <xdr:cNvPr id="1030" name="Picture 1029">
          <a:extLst>
            <a:ext uri="{FF2B5EF4-FFF2-40B4-BE49-F238E27FC236}">
              <a16:creationId xmlns:a16="http://schemas.microsoft.com/office/drawing/2014/main" id="{1F2E29BF-2525-F68F-FF64-81BA068B2C46}"/>
            </a:ext>
          </a:extLst>
        </xdr:cNvPr>
        <xdr:cNvPicPr>
          <a:picLocks noChangeAspect="1"/>
        </xdr:cNvPicPr>
      </xdr:nvPicPr>
      <xdr:blipFill>
        <a:blip xmlns:r="http://schemas.openxmlformats.org/officeDocument/2006/relationships" r:embed="rId26"/>
        <a:stretch>
          <a:fillRect/>
        </a:stretch>
      </xdr:blipFill>
      <xdr:spPr>
        <a:xfrm>
          <a:off x="12801600" y="43843031"/>
          <a:ext cx="1698171" cy="1437456"/>
        </a:xfrm>
        <a:prstGeom prst="rect">
          <a:avLst/>
        </a:prstGeom>
      </xdr:spPr>
    </xdr:pic>
    <xdr:clientData/>
  </xdr:twoCellAnchor>
  <xdr:twoCellAnchor editAs="oneCell">
    <xdr:from>
      <xdr:col>4</xdr:col>
      <xdr:colOff>522515</xdr:colOff>
      <xdr:row>28</xdr:row>
      <xdr:rowOff>43543</xdr:rowOff>
    </xdr:from>
    <xdr:to>
      <xdr:col>4</xdr:col>
      <xdr:colOff>1371600</xdr:colOff>
      <xdr:row>28</xdr:row>
      <xdr:rowOff>1559293</xdr:rowOff>
    </xdr:to>
    <xdr:pic>
      <xdr:nvPicPr>
        <xdr:cNvPr id="1031" name="Picture 1030">
          <a:extLst>
            <a:ext uri="{FF2B5EF4-FFF2-40B4-BE49-F238E27FC236}">
              <a16:creationId xmlns:a16="http://schemas.microsoft.com/office/drawing/2014/main" id="{AC81765E-1340-467F-1084-18B6B9F9BB50}"/>
            </a:ext>
          </a:extLst>
        </xdr:cNvPr>
        <xdr:cNvPicPr>
          <a:picLocks noChangeAspect="1"/>
        </xdr:cNvPicPr>
      </xdr:nvPicPr>
      <xdr:blipFill>
        <a:blip xmlns:r="http://schemas.openxmlformats.org/officeDocument/2006/relationships" r:embed="rId27"/>
        <a:stretch>
          <a:fillRect/>
        </a:stretch>
      </xdr:blipFill>
      <xdr:spPr>
        <a:xfrm>
          <a:off x="13149944" y="39536914"/>
          <a:ext cx="849085" cy="1515750"/>
        </a:xfrm>
        <a:prstGeom prst="rect">
          <a:avLst/>
        </a:prstGeom>
      </xdr:spPr>
    </xdr:pic>
    <xdr:clientData/>
  </xdr:twoCellAnchor>
  <xdr:twoCellAnchor editAs="oneCell">
    <xdr:from>
      <xdr:col>4</xdr:col>
      <xdr:colOff>113697</xdr:colOff>
      <xdr:row>29</xdr:row>
      <xdr:rowOff>185057</xdr:rowOff>
    </xdr:from>
    <xdr:to>
      <xdr:col>4</xdr:col>
      <xdr:colOff>1894115</xdr:colOff>
      <xdr:row>29</xdr:row>
      <xdr:rowOff>1404256</xdr:rowOff>
    </xdr:to>
    <xdr:pic>
      <xdr:nvPicPr>
        <xdr:cNvPr id="1032" name="Picture 1031">
          <a:extLst>
            <a:ext uri="{FF2B5EF4-FFF2-40B4-BE49-F238E27FC236}">
              <a16:creationId xmlns:a16="http://schemas.microsoft.com/office/drawing/2014/main" id="{DC82E793-AE97-A8C6-19A7-0C9AB2D1C3BB}"/>
            </a:ext>
          </a:extLst>
        </xdr:cNvPr>
        <xdr:cNvPicPr>
          <a:picLocks noChangeAspect="1"/>
        </xdr:cNvPicPr>
      </xdr:nvPicPr>
      <xdr:blipFill>
        <a:blip xmlns:r="http://schemas.openxmlformats.org/officeDocument/2006/relationships" r:embed="rId28"/>
        <a:stretch>
          <a:fillRect/>
        </a:stretch>
      </xdr:blipFill>
      <xdr:spPr>
        <a:xfrm>
          <a:off x="12741126" y="41311286"/>
          <a:ext cx="1780418" cy="1219199"/>
        </a:xfrm>
        <a:prstGeom prst="rect">
          <a:avLst/>
        </a:prstGeom>
      </xdr:spPr>
    </xdr:pic>
    <xdr:clientData/>
  </xdr:twoCellAnchor>
  <xdr:twoCellAnchor editAs="oneCell">
    <xdr:from>
      <xdr:col>4</xdr:col>
      <xdr:colOff>315685</xdr:colOff>
      <xdr:row>35</xdr:row>
      <xdr:rowOff>76199</xdr:rowOff>
    </xdr:from>
    <xdr:to>
      <xdr:col>4</xdr:col>
      <xdr:colOff>1687285</xdr:colOff>
      <xdr:row>35</xdr:row>
      <xdr:rowOff>1727319</xdr:rowOff>
    </xdr:to>
    <xdr:pic>
      <xdr:nvPicPr>
        <xdr:cNvPr id="1033" name="Picture 1032">
          <a:extLst>
            <a:ext uri="{FF2B5EF4-FFF2-40B4-BE49-F238E27FC236}">
              <a16:creationId xmlns:a16="http://schemas.microsoft.com/office/drawing/2014/main" id="{1D665543-6CC8-0E26-BC3C-F97866EBD107}"/>
            </a:ext>
          </a:extLst>
        </xdr:cNvPr>
        <xdr:cNvPicPr>
          <a:picLocks noChangeAspect="1"/>
        </xdr:cNvPicPr>
      </xdr:nvPicPr>
      <xdr:blipFill>
        <a:blip xmlns:r="http://schemas.openxmlformats.org/officeDocument/2006/relationships" r:embed="rId29"/>
        <a:stretch>
          <a:fillRect/>
        </a:stretch>
      </xdr:blipFill>
      <xdr:spPr>
        <a:xfrm>
          <a:off x="12943114" y="48670028"/>
          <a:ext cx="1371600" cy="1651120"/>
        </a:xfrm>
        <a:prstGeom prst="rect">
          <a:avLst/>
        </a:prstGeom>
      </xdr:spPr>
    </xdr:pic>
    <xdr:clientData/>
  </xdr:twoCellAnchor>
  <xdr:twoCellAnchor editAs="oneCell">
    <xdr:from>
      <xdr:col>4</xdr:col>
      <xdr:colOff>206830</xdr:colOff>
      <xdr:row>36</xdr:row>
      <xdr:rowOff>43543</xdr:rowOff>
    </xdr:from>
    <xdr:to>
      <xdr:col>4</xdr:col>
      <xdr:colOff>1785258</xdr:colOff>
      <xdr:row>36</xdr:row>
      <xdr:rowOff>1284663</xdr:rowOff>
    </xdr:to>
    <xdr:pic>
      <xdr:nvPicPr>
        <xdr:cNvPr id="1034" name="Picture 1033">
          <a:extLst>
            <a:ext uri="{FF2B5EF4-FFF2-40B4-BE49-F238E27FC236}">
              <a16:creationId xmlns:a16="http://schemas.microsoft.com/office/drawing/2014/main" id="{1D707462-BB51-4BCD-C53C-38D304652ADD}"/>
            </a:ext>
          </a:extLst>
        </xdr:cNvPr>
        <xdr:cNvPicPr>
          <a:picLocks noChangeAspect="1"/>
        </xdr:cNvPicPr>
      </xdr:nvPicPr>
      <xdr:blipFill>
        <a:blip xmlns:r="http://schemas.openxmlformats.org/officeDocument/2006/relationships" r:embed="rId30"/>
        <a:stretch>
          <a:fillRect/>
        </a:stretch>
      </xdr:blipFill>
      <xdr:spPr>
        <a:xfrm>
          <a:off x="12834259" y="50422629"/>
          <a:ext cx="1578428" cy="1241120"/>
        </a:xfrm>
        <a:prstGeom prst="rect">
          <a:avLst/>
        </a:prstGeom>
      </xdr:spPr>
    </xdr:pic>
    <xdr:clientData/>
  </xdr:twoCellAnchor>
  <xdr:twoCellAnchor editAs="oneCell">
    <xdr:from>
      <xdr:col>4</xdr:col>
      <xdr:colOff>326573</xdr:colOff>
      <xdr:row>37</xdr:row>
      <xdr:rowOff>32658</xdr:rowOff>
    </xdr:from>
    <xdr:to>
      <xdr:col>4</xdr:col>
      <xdr:colOff>1458685</xdr:colOff>
      <xdr:row>37</xdr:row>
      <xdr:rowOff>1168979</xdr:rowOff>
    </xdr:to>
    <xdr:pic>
      <xdr:nvPicPr>
        <xdr:cNvPr id="1035" name="Picture 1034">
          <a:extLst>
            <a:ext uri="{FF2B5EF4-FFF2-40B4-BE49-F238E27FC236}">
              <a16:creationId xmlns:a16="http://schemas.microsoft.com/office/drawing/2014/main" id="{03A2D180-0EAE-F515-1F52-E1F860925893}"/>
            </a:ext>
          </a:extLst>
        </xdr:cNvPr>
        <xdr:cNvPicPr>
          <a:picLocks noChangeAspect="1"/>
        </xdr:cNvPicPr>
      </xdr:nvPicPr>
      <xdr:blipFill>
        <a:blip xmlns:r="http://schemas.openxmlformats.org/officeDocument/2006/relationships" r:embed="rId31"/>
        <a:stretch>
          <a:fillRect/>
        </a:stretch>
      </xdr:blipFill>
      <xdr:spPr>
        <a:xfrm>
          <a:off x="12954002" y="51718029"/>
          <a:ext cx="1132112" cy="1136321"/>
        </a:xfrm>
        <a:prstGeom prst="rect">
          <a:avLst/>
        </a:prstGeom>
      </xdr:spPr>
    </xdr:pic>
    <xdr:clientData/>
  </xdr:twoCellAnchor>
  <xdr:twoCellAnchor editAs="oneCell">
    <xdr:from>
      <xdr:col>4</xdr:col>
      <xdr:colOff>228601</xdr:colOff>
      <xdr:row>38</xdr:row>
      <xdr:rowOff>62611</xdr:rowOff>
    </xdr:from>
    <xdr:to>
      <xdr:col>4</xdr:col>
      <xdr:colOff>1861456</xdr:colOff>
      <xdr:row>38</xdr:row>
      <xdr:rowOff>1241757</xdr:rowOff>
    </xdr:to>
    <xdr:pic>
      <xdr:nvPicPr>
        <xdr:cNvPr id="1036" name="Picture 1035">
          <a:extLst>
            <a:ext uri="{FF2B5EF4-FFF2-40B4-BE49-F238E27FC236}">
              <a16:creationId xmlns:a16="http://schemas.microsoft.com/office/drawing/2014/main" id="{B367799F-C1F6-46AF-3138-0FD69DD9357F}"/>
            </a:ext>
          </a:extLst>
        </xdr:cNvPr>
        <xdr:cNvPicPr>
          <a:picLocks noChangeAspect="1"/>
        </xdr:cNvPicPr>
      </xdr:nvPicPr>
      <xdr:blipFill>
        <a:blip xmlns:r="http://schemas.openxmlformats.org/officeDocument/2006/relationships" r:embed="rId32"/>
        <a:stretch>
          <a:fillRect/>
        </a:stretch>
      </xdr:blipFill>
      <xdr:spPr>
        <a:xfrm>
          <a:off x="12856030" y="52934525"/>
          <a:ext cx="1632855" cy="1179146"/>
        </a:xfrm>
        <a:prstGeom prst="rect">
          <a:avLst/>
        </a:prstGeom>
      </xdr:spPr>
    </xdr:pic>
    <xdr:clientData/>
  </xdr:twoCellAnchor>
  <xdr:twoCellAnchor editAs="oneCell">
    <xdr:from>
      <xdr:col>4</xdr:col>
      <xdr:colOff>130629</xdr:colOff>
      <xdr:row>39</xdr:row>
      <xdr:rowOff>108857</xdr:rowOff>
    </xdr:from>
    <xdr:to>
      <xdr:col>4</xdr:col>
      <xdr:colOff>1909883</xdr:colOff>
      <xdr:row>39</xdr:row>
      <xdr:rowOff>1495949</xdr:rowOff>
    </xdr:to>
    <xdr:pic>
      <xdr:nvPicPr>
        <xdr:cNvPr id="1037" name="Picture 1036">
          <a:extLst>
            <a:ext uri="{FF2B5EF4-FFF2-40B4-BE49-F238E27FC236}">
              <a16:creationId xmlns:a16="http://schemas.microsoft.com/office/drawing/2014/main" id="{E7860B4B-76EA-AEED-022C-F3A6D6F2BE61}"/>
            </a:ext>
          </a:extLst>
        </xdr:cNvPr>
        <xdr:cNvPicPr>
          <a:picLocks noChangeAspect="1"/>
        </xdr:cNvPicPr>
      </xdr:nvPicPr>
      <xdr:blipFill>
        <a:blip xmlns:r="http://schemas.openxmlformats.org/officeDocument/2006/relationships" r:embed="rId33"/>
        <a:stretch>
          <a:fillRect/>
        </a:stretch>
      </xdr:blipFill>
      <xdr:spPr>
        <a:xfrm>
          <a:off x="12758058" y="54319714"/>
          <a:ext cx="1779254" cy="1387092"/>
        </a:xfrm>
        <a:prstGeom prst="rect">
          <a:avLst/>
        </a:prstGeom>
      </xdr:spPr>
    </xdr:pic>
    <xdr:clientData/>
  </xdr:twoCellAnchor>
  <xdr:twoCellAnchor editAs="oneCell">
    <xdr:from>
      <xdr:col>4</xdr:col>
      <xdr:colOff>119742</xdr:colOff>
      <xdr:row>40</xdr:row>
      <xdr:rowOff>141515</xdr:rowOff>
    </xdr:from>
    <xdr:to>
      <xdr:col>4</xdr:col>
      <xdr:colOff>1861456</xdr:colOff>
      <xdr:row>40</xdr:row>
      <xdr:rowOff>1284885</xdr:rowOff>
    </xdr:to>
    <xdr:pic>
      <xdr:nvPicPr>
        <xdr:cNvPr id="1038" name="Picture 1037">
          <a:extLst>
            <a:ext uri="{FF2B5EF4-FFF2-40B4-BE49-F238E27FC236}">
              <a16:creationId xmlns:a16="http://schemas.microsoft.com/office/drawing/2014/main" id="{581C4D7F-D74C-F311-D31D-AA6911BAA296}"/>
            </a:ext>
          </a:extLst>
        </xdr:cNvPr>
        <xdr:cNvPicPr>
          <a:picLocks noChangeAspect="1"/>
        </xdr:cNvPicPr>
      </xdr:nvPicPr>
      <xdr:blipFill>
        <a:blip xmlns:r="http://schemas.openxmlformats.org/officeDocument/2006/relationships" r:embed="rId34"/>
        <a:stretch>
          <a:fillRect/>
        </a:stretch>
      </xdr:blipFill>
      <xdr:spPr>
        <a:xfrm>
          <a:off x="12747171" y="55919915"/>
          <a:ext cx="1741714" cy="1143370"/>
        </a:xfrm>
        <a:prstGeom prst="rect">
          <a:avLst/>
        </a:prstGeom>
      </xdr:spPr>
    </xdr:pic>
    <xdr:clientData/>
  </xdr:twoCellAnchor>
  <xdr:twoCellAnchor editAs="oneCell">
    <xdr:from>
      <xdr:col>4</xdr:col>
      <xdr:colOff>163285</xdr:colOff>
      <xdr:row>41</xdr:row>
      <xdr:rowOff>119743</xdr:rowOff>
    </xdr:from>
    <xdr:to>
      <xdr:col>4</xdr:col>
      <xdr:colOff>1892252</xdr:colOff>
      <xdr:row>41</xdr:row>
      <xdr:rowOff>1262742</xdr:rowOff>
    </xdr:to>
    <xdr:pic>
      <xdr:nvPicPr>
        <xdr:cNvPr id="1039" name="Picture 1038">
          <a:extLst>
            <a:ext uri="{FF2B5EF4-FFF2-40B4-BE49-F238E27FC236}">
              <a16:creationId xmlns:a16="http://schemas.microsoft.com/office/drawing/2014/main" id="{4D3BAAA7-3B47-6226-E3F8-EB1765230CC7}"/>
            </a:ext>
          </a:extLst>
        </xdr:cNvPr>
        <xdr:cNvPicPr>
          <a:picLocks noChangeAspect="1"/>
        </xdr:cNvPicPr>
      </xdr:nvPicPr>
      <xdr:blipFill>
        <a:blip xmlns:r="http://schemas.openxmlformats.org/officeDocument/2006/relationships" r:embed="rId35"/>
        <a:stretch>
          <a:fillRect/>
        </a:stretch>
      </xdr:blipFill>
      <xdr:spPr>
        <a:xfrm>
          <a:off x="12790714" y="57313286"/>
          <a:ext cx="1728967" cy="1142999"/>
        </a:xfrm>
        <a:prstGeom prst="rect">
          <a:avLst/>
        </a:prstGeom>
      </xdr:spPr>
    </xdr:pic>
    <xdr:clientData/>
  </xdr:twoCellAnchor>
  <xdr:twoCellAnchor editAs="oneCell">
    <xdr:from>
      <xdr:col>4</xdr:col>
      <xdr:colOff>283028</xdr:colOff>
      <xdr:row>6</xdr:row>
      <xdr:rowOff>97971</xdr:rowOff>
    </xdr:from>
    <xdr:to>
      <xdr:col>4</xdr:col>
      <xdr:colOff>1796142</xdr:colOff>
      <xdr:row>6</xdr:row>
      <xdr:rowOff>1572910</xdr:rowOff>
    </xdr:to>
    <xdr:pic>
      <xdr:nvPicPr>
        <xdr:cNvPr id="1040" name="Picture 1039">
          <a:extLst>
            <a:ext uri="{FF2B5EF4-FFF2-40B4-BE49-F238E27FC236}">
              <a16:creationId xmlns:a16="http://schemas.microsoft.com/office/drawing/2014/main" id="{54DB50D6-5DD9-4D80-CE65-EAE44307F5EA}"/>
            </a:ext>
          </a:extLst>
        </xdr:cNvPr>
        <xdr:cNvPicPr>
          <a:picLocks noChangeAspect="1"/>
        </xdr:cNvPicPr>
      </xdr:nvPicPr>
      <xdr:blipFill>
        <a:blip xmlns:r="http://schemas.openxmlformats.org/officeDocument/2006/relationships" r:embed="rId36"/>
        <a:stretch>
          <a:fillRect/>
        </a:stretch>
      </xdr:blipFill>
      <xdr:spPr>
        <a:xfrm>
          <a:off x="12910457" y="7293428"/>
          <a:ext cx="1513114" cy="1474939"/>
        </a:xfrm>
        <a:prstGeom prst="rect">
          <a:avLst/>
        </a:prstGeom>
      </xdr:spPr>
    </xdr:pic>
    <xdr:clientData/>
  </xdr:twoCellAnchor>
  <xdr:twoCellAnchor editAs="oneCell">
    <xdr:from>
      <xdr:col>4</xdr:col>
      <xdr:colOff>457200</xdr:colOff>
      <xdr:row>44</xdr:row>
      <xdr:rowOff>119743</xdr:rowOff>
    </xdr:from>
    <xdr:to>
      <xdr:col>4</xdr:col>
      <xdr:colOff>1545772</xdr:colOff>
      <xdr:row>44</xdr:row>
      <xdr:rowOff>1620959</xdr:rowOff>
    </xdr:to>
    <xdr:pic>
      <xdr:nvPicPr>
        <xdr:cNvPr id="1050" name="Picture 1049">
          <a:extLst>
            <a:ext uri="{FF2B5EF4-FFF2-40B4-BE49-F238E27FC236}">
              <a16:creationId xmlns:a16="http://schemas.microsoft.com/office/drawing/2014/main" id="{12FACCD5-3B73-FD09-76DB-5F2A083C6495}"/>
            </a:ext>
          </a:extLst>
        </xdr:cNvPr>
        <xdr:cNvPicPr>
          <a:picLocks noChangeAspect="1"/>
        </xdr:cNvPicPr>
      </xdr:nvPicPr>
      <xdr:blipFill>
        <a:blip xmlns:r="http://schemas.openxmlformats.org/officeDocument/2006/relationships" r:embed="rId37"/>
        <a:stretch>
          <a:fillRect/>
        </a:stretch>
      </xdr:blipFill>
      <xdr:spPr>
        <a:xfrm>
          <a:off x="13084629" y="60774943"/>
          <a:ext cx="1088572" cy="1501216"/>
        </a:xfrm>
        <a:prstGeom prst="rect">
          <a:avLst/>
        </a:prstGeom>
      </xdr:spPr>
    </xdr:pic>
    <xdr:clientData/>
  </xdr:twoCellAnchor>
  <xdr:twoCellAnchor editAs="oneCell">
    <xdr:from>
      <xdr:col>4</xdr:col>
      <xdr:colOff>446315</xdr:colOff>
      <xdr:row>45</xdr:row>
      <xdr:rowOff>76199</xdr:rowOff>
    </xdr:from>
    <xdr:to>
      <xdr:col>4</xdr:col>
      <xdr:colOff>1545772</xdr:colOff>
      <xdr:row>45</xdr:row>
      <xdr:rowOff>2212380</xdr:rowOff>
    </xdr:to>
    <xdr:pic>
      <xdr:nvPicPr>
        <xdr:cNvPr id="1051" name="Picture 1050">
          <a:extLst>
            <a:ext uri="{FF2B5EF4-FFF2-40B4-BE49-F238E27FC236}">
              <a16:creationId xmlns:a16="http://schemas.microsoft.com/office/drawing/2014/main" id="{8AA2CABD-3D36-90CB-560B-C789D3850AC9}"/>
            </a:ext>
          </a:extLst>
        </xdr:cNvPr>
        <xdr:cNvPicPr>
          <a:picLocks noChangeAspect="1"/>
        </xdr:cNvPicPr>
      </xdr:nvPicPr>
      <xdr:blipFill>
        <a:blip xmlns:r="http://schemas.openxmlformats.org/officeDocument/2006/relationships" r:embed="rId38"/>
        <a:stretch>
          <a:fillRect/>
        </a:stretch>
      </xdr:blipFill>
      <xdr:spPr>
        <a:xfrm>
          <a:off x="13073744" y="62451342"/>
          <a:ext cx="1099457" cy="2136181"/>
        </a:xfrm>
        <a:prstGeom prst="rect">
          <a:avLst/>
        </a:prstGeom>
      </xdr:spPr>
    </xdr:pic>
    <xdr:clientData/>
  </xdr:twoCellAnchor>
  <xdr:twoCellAnchor editAs="oneCell">
    <xdr:from>
      <xdr:col>4</xdr:col>
      <xdr:colOff>65315</xdr:colOff>
      <xdr:row>46</xdr:row>
      <xdr:rowOff>76199</xdr:rowOff>
    </xdr:from>
    <xdr:to>
      <xdr:col>4</xdr:col>
      <xdr:colOff>1940877</xdr:colOff>
      <xdr:row>46</xdr:row>
      <xdr:rowOff>1541626</xdr:rowOff>
    </xdr:to>
    <xdr:pic>
      <xdr:nvPicPr>
        <xdr:cNvPr id="1052" name="Picture 1051">
          <a:extLst>
            <a:ext uri="{FF2B5EF4-FFF2-40B4-BE49-F238E27FC236}">
              <a16:creationId xmlns:a16="http://schemas.microsoft.com/office/drawing/2014/main" id="{52D3D4F3-28B4-0CF7-037C-42794F683E2E}"/>
            </a:ext>
          </a:extLst>
        </xdr:cNvPr>
        <xdr:cNvPicPr>
          <a:picLocks noChangeAspect="1"/>
        </xdr:cNvPicPr>
      </xdr:nvPicPr>
      <xdr:blipFill>
        <a:blip xmlns:r="http://schemas.openxmlformats.org/officeDocument/2006/relationships" r:embed="rId39"/>
        <a:stretch>
          <a:fillRect/>
        </a:stretch>
      </xdr:blipFill>
      <xdr:spPr>
        <a:xfrm>
          <a:off x="12692744" y="64726456"/>
          <a:ext cx="1875562" cy="1465427"/>
        </a:xfrm>
        <a:prstGeom prst="rect">
          <a:avLst/>
        </a:prstGeom>
      </xdr:spPr>
    </xdr:pic>
    <xdr:clientData/>
  </xdr:twoCellAnchor>
  <xdr:twoCellAnchor editAs="oneCell">
    <xdr:from>
      <xdr:col>4</xdr:col>
      <xdr:colOff>250372</xdr:colOff>
      <xdr:row>47</xdr:row>
      <xdr:rowOff>55689</xdr:rowOff>
    </xdr:from>
    <xdr:to>
      <xdr:col>4</xdr:col>
      <xdr:colOff>1687285</xdr:colOff>
      <xdr:row>47</xdr:row>
      <xdr:rowOff>1387257</xdr:rowOff>
    </xdr:to>
    <xdr:pic>
      <xdr:nvPicPr>
        <xdr:cNvPr id="1054" name="Picture 1053">
          <a:extLst>
            <a:ext uri="{FF2B5EF4-FFF2-40B4-BE49-F238E27FC236}">
              <a16:creationId xmlns:a16="http://schemas.microsoft.com/office/drawing/2014/main" id="{4559A860-EAD6-5C63-1B9F-D98AF0EE14EC}"/>
            </a:ext>
          </a:extLst>
        </xdr:cNvPr>
        <xdr:cNvPicPr>
          <a:picLocks noChangeAspect="1"/>
        </xdr:cNvPicPr>
      </xdr:nvPicPr>
      <xdr:blipFill>
        <a:blip xmlns:r="http://schemas.openxmlformats.org/officeDocument/2006/relationships" r:embed="rId40"/>
        <a:stretch>
          <a:fillRect/>
        </a:stretch>
      </xdr:blipFill>
      <xdr:spPr>
        <a:xfrm>
          <a:off x="12877801" y="66295260"/>
          <a:ext cx="1436913" cy="1331568"/>
        </a:xfrm>
        <a:prstGeom prst="rect">
          <a:avLst/>
        </a:prstGeom>
      </xdr:spPr>
    </xdr:pic>
    <xdr:clientData/>
  </xdr:twoCellAnchor>
  <xdr:twoCellAnchor editAs="oneCell">
    <xdr:from>
      <xdr:col>4</xdr:col>
      <xdr:colOff>206829</xdr:colOff>
      <xdr:row>48</xdr:row>
      <xdr:rowOff>54430</xdr:rowOff>
    </xdr:from>
    <xdr:to>
      <xdr:col>4</xdr:col>
      <xdr:colOff>1719943</xdr:colOff>
      <xdr:row>48</xdr:row>
      <xdr:rowOff>1172000</xdr:rowOff>
    </xdr:to>
    <xdr:pic>
      <xdr:nvPicPr>
        <xdr:cNvPr id="1056" name="Picture 1055">
          <a:extLst>
            <a:ext uri="{FF2B5EF4-FFF2-40B4-BE49-F238E27FC236}">
              <a16:creationId xmlns:a16="http://schemas.microsoft.com/office/drawing/2014/main" id="{606429F4-11FA-A5A7-4B02-CE1A0701A422}"/>
            </a:ext>
          </a:extLst>
        </xdr:cNvPr>
        <xdr:cNvPicPr>
          <a:picLocks noChangeAspect="1"/>
        </xdr:cNvPicPr>
      </xdr:nvPicPr>
      <xdr:blipFill>
        <a:blip xmlns:r="http://schemas.openxmlformats.org/officeDocument/2006/relationships" r:embed="rId41"/>
        <a:stretch>
          <a:fillRect/>
        </a:stretch>
      </xdr:blipFill>
      <xdr:spPr>
        <a:xfrm>
          <a:off x="12834258" y="67730916"/>
          <a:ext cx="1513114" cy="1117570"/>
        </a:xfrm>
        <a:prstGeom prst="rect">
          <a:avLst/>
        </a:prstGeom>
      </xdr:spPr>
    </xdr:pic>
    <xdr:clientData/>
  </xdr:twoCellAnchor>
  <xdr:twoCellAnchor editAs="oneCell">
    <xdr:from>
      <xdr:col>4</xdr:col>
      <xdr:colOff>413657</xdr:colOff>
      <xdr:row>49</xdr:row>
      <xdr:rowOff>39642</xdr:rowOff>
    </xdr:from>
    <xdr:to>
      <xdr:col>4</xdr:col>
      <xdr:colOff>1578428</xdr:colOff>
      <xdr:row>49</xdr:row>
      <xdr:rowOff>1408915</xdr:rowOff>
    </xdr:to>
    <xdr:pic>
      <xdr:nvPicPr>
        <xdr:cNvPr id="1057" name="Picture 1056">
          <a:extLst>
            <a:ext uri="{FF2B5EF4-FFF2-40B4-BE49-F238E27FC236}">
              <a16:creationId xmlns:a16="http://schemas.microsoft.com/office/drawing/2014/main" id="{A4043D0F-0FCE-885B-5CA1-9803929F88EE}"/>
            </a:ext>
          </a:extLst>
        </xdr:cNvPr>
        <xdr:cNvPicPr>
          <a:picLocks noChangeAspect="1"/>
        </xdr:cNvPicPr>
      </xdr:nvPicPr>
      <xdr:blipFill>
        <a:blip xmlns:r="http://schemas.openxmlformats.org/officeDocument/2006/relationships" r:embed="rId42"/>
        <a:stretch>
          <a:fillRect/>
        </a:stretch>
      </xdr:blipFill>
      <xdr:spPr>
        <a:xfrm>
          <a:off x="13041086" y="68902671"/>
          <a:ext cx="1164771" cy="1369273"/>
        </a:xfrm>
        <a:prstGeom prst="rect">
          <a:avLst/>
        </a:prstGeom>
      </xdr:spPr>
    </xdr:pic>
    <xdr:clientData/>
  </xdr:twoCellAnchor>
  <xdr:twoCellAnchor editAs="oneCell">
    <xdr:from>
      <xdr:col>4</xdr:col>
      <xdr:colOff>304801</xdr:colOff>
      <xdr:row>50</xdr:row>
      <xdr:rowOff>130629</xdr:rowOff>
    </xdr:from>
    <xdr:to>
      <xdr:col>4</xdr:col>
      <xdr:colOff>1666427</xdr:colOff>
      <xdr:row>50</xdr:row>
      <xdr:rowOff>1471079</xdr:rowOff>
    </xdr:to>
    <xdr:pic>
      <xdr:nvPicPr>
        <xdr:cNvPr id="1059" name="Picture 1058">
          <a:extLst>
            <a:ext uri="{FF2B5EF4-FFF2-40B4-BE49-F238E27FC236}">
              <a16:creationId xmlns:a16="http://schemas.microsoft.com/office/drawing/2014/main" id="{25EF79F5-8BED-0212-6EC6-0BEF217D37D7}"/>
            </a:ext>
          </a:extLst>
        </xdr:cNvPr>
        <xdr:cNvPicPr>
          <a:picLocks noChangeAspect="1"/>
        </xdr:cNvPicPr>
      </xdr:nvPicPr>
      <xdr:blipFill>
        <a:blip xmlns:r="http://schemas.openxmlformats.org/officeDocument/2006/relationships" r:embed="rId43"/>
        <a:stretch>
          <a:fillRect/>
        </a:stretch>
      </xdr:blipFill>
      <xdr:spPr>
        <a:xfrm>
          <a:off x="12932230" y="70430572"/>
          <a:ext cx="1361626" cy="1340450"/>
        </a:xfrm>
        <a:prstGeom prst="rect">
          <a:avLst/>
        </a:prstGeom>
      </xdr:spPr>
    </xdr:pic>
    <xdr:clientData/>
  </xdr:twoCellAnchor>
  <xdr:twoCellAnchor editAs="oneCell">
    <xdr:from>
      <xdr:col>4</xdr:col>
      <xdr:colOff>696686</xdr:colOff>
      <xdr:row>51</xdr:row>
      <xdr:rowOff>65016</xdr:rowOff>
    </xdr:from>
    <xdr:to>
      <xdr:col>4</xdr:col>
      <xdr:colOff>1371599</xdr:colOff>
      <xdr:row>51</xdr:row>
      <xdr:rowOff>1779351</xdr:rowOff>
    </xdr:to>
    <xdr:pic>
      <xdr:nvPicPr>
        <xdr:cNvPr id="1060" name="Picture 1059">
          <a:extLst>
            <a:ext uri="{FF2B5EF4-FFF2-40B4-BE49-F238E27FC236}">
              <a16:creationId xmlns:a16="http://schemas.microsoft.com/office/drawing/2014/main" id="{D6C7E857-7AF3-72BD-1944-0853A5030910}"/>
            </a:ext>
          </a:extLst>
        </xdr:cNvPr>
        <xdr:cNvPicPr>
          <a:picLocks noChangeAspect="1"/>
        </xdr:cNvPicPr>
      </xdr:nvPicPr>
      <xdr:blipFill>
        <a:blip xmlns:r="http://schemas.openxmlformats.org/officeDocument/2006/relationships" r:embed="rId44"/>
        <a:stretch>
          <a:fillRect/>
        </a:stretch>
      </xdr:blipFill>
      <xdr:spPr>
        <a:xfrm>
          <a:off x="13324115" y="71932502"/>
          <a:ext cx="674913" cy="1714335"/>
        </a:xfrm>
        <a:prstGeom prst="rect">
          <a:avLst/>
        </a:prstGeom>
      </xdr:spPr>
    </xdr:pic>
    <xdr:clientData/>
  </xdr:twoCellAnchor>
  <xdr:twoCellAnchor editAs="oneCell">
    <xdr:from>
      <xdr:col>4</xdr:col>
      <xdr:colOff>87085</xdr:colOff>
      <xdr:row>52</xdr:row>
      <xdr:rowOff>206185</xdr:rowOff>
    </xdr:from>
    <xdr:to>
      <xdr:col>4</xdr:col>
      <xdr:colOff>1950510</xdr:colOff>
      <xdr:row>52</xdr:row>
      <xdr:rowOff>1719942</xdr:rowOff>
    </xdr:to>
    <xdr:pic>
      <xdr:nvPicPr>
        <xdr:cNvPr id="1063" name="Picture 1062">
          <a:extLst>
            <a:ext uri="{FF2B5EF4-FFF2-40B4-BE49-F238E27FC236}">
              <a16:creationId xmlns:a16="http://schemas.microsoft.com/office/drawing/2014/main" id="{84E3DEC2-86FA-D45E-3F6D-FF9CAB348854}"/>
            </a:ext>
          </a:extLst>
        </xdr:cNvPr>
        <xdr:cNvPicPr>
          <a:picLocks noChangeAspect="1"/>
        </xdr:cNvPicPr>
      </xdr:nvPicPr>
      <xdr:blipFill>
        <a:blip xmlns:r="http://schemas.openxmlformats.org/officeDocument/2006/relationships" r:embed="rId45"/>
        <a:stretch>
          <a:fillRect/>
        </a:stretch>
      </xdr:blipFill>
      <xdr:spPr>
        <a:xfrm>
          <a:off x="12714514" y="73989556"/>
          <a:ext cx="1863425" cy="1513757"/>
        </a:xfrm>
        <a:prstGeom prst="rect">
          <a:avLst/>
        </a:prstGeom>
      </xdr:spPr>
    </xdr:pic>
    <xdr:clientData/>
  </xdr:twoCellAnchor>
  <xdr:twoCellAnchor editAs="oneCell">
    <xdr:from>
      <xdr:col>4</xdr:col>
      <xdr:colOff>43544</xdr:colOff>
      <xdr:row>53</xdr:row>
      <xdr:rowOff>76200</xdr:rowOff>
    </xdr:from>
    <xdr:to>
      <xdr:col>4</xdr:col>
      <xdr:colOff>1974037</xdr:colOff>
      <xdr:row>53</xdr:row>
      <xdr:rowOff>1284514</xdr:rowOff>
    </xdr:to>
    <xdr:pic>
      <xdr:nvPicPr>
        <xdr:cNvPr id="1064" name="Picture 1063">
          <a:extLst>
            <a:ext uri="{FF2B5EF4-FFF2-40B4-BE49-F238E27FC236}">
              <a16:creationId xmlns:a16="http://schemas.microsoft.com/office/drawing/2014/main" id="{EA7C91C5-345F-3577-ABDE-0BD4D588BDE2}"/>
            </a:ext>
          </a:extLst>
        </xdr:cNvPr>
        <xdr:cNvPicPr>
          <a:picLocks noChangeAspect="1"/>
        </xdr:cNvPicPr>
      </xdr:nvPicPr>
      <xdr:blipFill>
        <a:blip xmlns:r="http://schemas.openxmlformats.org/officeDocument/2006/relationships" r:embed="rId46"/>
        <a:stretch>
          <a:fillRect/>
        </a:stretch>
      </xdr:blipFill>
      <xdr:spPr>
        <a:xfrm>
          <a:off x="12670973" y="75775457"/>
          <a:ext cx="1930493" cy="1208314"/>
        </a:xfrm>
        <a:prstGeom prst="rect">
          <a:avLst/>
        </a:prstGeom>
      </xdr:spPr>
    </xdr:pic>
    <xdr:clientData/>
  </xdr:twoCellAnchor>
  <xdr:twoCellAnchor editAs="oneCell">
    <xdr:from>
      <xdr:col>4</xdr:col>
      <xdr:colOff>21773</xdr:colOff>
      <xdr:row>54</xdr:row>
      <xdr:rowOff>261257</xdr:rowOff>
    </xdr:from>
    <xdr:to>
      <xdr:col>4</xdr:col>
      <xdr:colOff>2013857</xdr:colOff>
      <xdr:row>54</xdr:row>
      <xdr:rowOff>1727078</xdr:rowOff>
    </xdr:to>
    <xdr:pic>
      <xdr:nvPicPr>
        <xdr:cNvPr id="1065" name="Picture 1064">
          <a:extLst>
            <a:ext uri="{FF2B5EF4-FFF2-40B4-BE49-F238E27FC236}">
              <a16:creationId xmlns:a16="http://schemas.microsoft.com/office/drawing/2014/main" id="{C30E6129-9274-7E4A-12B5-52D2F5BDA973}"/>
            </a:ext>
          </a:extLst>
        </xdr:cNvPr>
        <xdr:cNvPicPr>
          <a:picLocks noChangeAspect="1"/>
        </xdr:cNvPicPr>
      </xdr:nvPicPr>
      <xdr:blipFill>
        <a:blip xmlns:r="http://schemas.openxmlformats.org/officeDocument/2006/relationships" r:embed="rId47"/>
        <a:stretch>
          <a:fillRect/>
        </a:stretch>
      </xdr:blipFill>
      <xdr:spPr>
        <a:xfrm>
          <a:off x="12649202" y="77343000"/>
          <a:ext cx="1992084" cy="1465821"/>
        </a:xfrm>
        <a:prstGeom prst="rect">
          <a:avLst/>
        </a:prstGeom>
      </xdr:spPr>
    </xdr:pic>
    <xdr:clientData/>
  </xdr:twoCellAnchor>
  <xdr:twoCellAnchor editAs="oneCell">
    <xdr:from>
      <xdr:col>4</xdr:col>
      <xdr:colOff>413657</xdr:colOff>
      <xdr:row>55</xdr:row>
      <xdr:rowOff>71043</xdr:rowOff>
    </xdr:from>
    <xdr:to>
      <xdr:col>4</xdr:col>
      <xdr:colOff>1632856</xdr:colOff>
      <xdr:row>55</xdr:row>
      <xdr:rowOff>1830858</xdr:rowOff>
    </xdr:to>
    <xdr:pic>
      <xdr:nvPicPr>
        <xdr:cNvPr id="1066" name="Picture 1065">
          <a:extLst>
            <a:ext uri="{FF2B5EF4-FFF2-40B4-BE49-F238E27FC236}">
              <a16:creationId xmlns:a16="http://schemas.microsoft.com/office/drawing/2014/main" id="{A9A963A8-BE35-D27B-BAD7-57ACC723045F}"/>
            </a:ext>
          </a:extLst>
        </xdr:cNvPr>
        <xdr:cNvPicPr>
          <a:picLocks noChangeAspect="1"/>
        </xdr:cNvPicPr>
      </xdr:nvPicPr>
      <xdr:blipFill>
        <a:blip xmlns:r="http://schemas.openxmlformats.org/officeDocument/2006/relationships" r:embed="rId48"/>
        <a:stretch>
          <a:fillRect/>
        </a:stretch>
      </xdr:blipFill>
      <xdr:spPr>
        <a:xfrm>
          <a:off x="13041086" y="79068672"/>
          <a:ext cx="1219199" cy="1759815"/>
        </a:xfrm>
        <a:prstGeom prst="rect">
          <a:avLst/>
        </a:prstGeom>
      </xdr:spPr>
    </xdr:pic>
    <xdr:clientData/>
  </xdr:twoCellAnchor>
  <xdr:twoCellAnchor editAs="oneCell">
    <xdr:from>
      <xdr:col>4</xdr:col>
      <xdr:colOff>108857</xdr:colOff>
      <xdr:row>56</xdr:row>
      <xdr:rowOff>163285</xdr:rowOff>
    </xdr:from>
    <xdr:to>
      <xdr:col>4</xdr:col>
      <xdr:colOff>1866443</xdr:colOff>
      <xdr:row>56</xdr:row>
      <xdr:rowOff>1023257</xdr:rowOff>
    </xdr:to>
    <xdr:pic>
      <xdr:nvPicPr>
        <xdr:cNvPr id="1067" name="Picture 1066">
          <a:extLst>
            <a:ext uri="{FF2B5EF4-FFF2-40B4-BE49-F238E27FC236}">
              <a16:creationId xmlns:a16="http://schemas.microsoft.com/office/drawing/2014/main" id="{5A71F248-1263-BB25-DDD6-1E3B56202212}"/>
            </a:ext>
          </a:extLst>
        </xdr:cNvPr>
        <xdr:cNvPicPr>
          <a:picLocks noChangeAspect="1"/>
        </xdr:cNvPicPr>
      </xdr:nvPicPr>
      <xdr:blipFill>
        <a:blip xmlns:r="http://schemas.openxmlformats.org/officeDocument/2006/relationships" r:embed="rId49"/>
        <a:stretch>
          <a:fillRect/>
        </a:stretch>
      </xdr:blipFill>
      <xdr:spPr>
        <a:xfrm>
          <a:off x="12736286" y="81076799"/>
          <a:ext cx="1757586" cy="859972"/>
        </a:xfrm>
        <a:prstGeom prst="rect">
          <a:avLst/>
        </a:prstGeom>
      </xdr:spPr>
    </xdr:pic>
    <xdr:clientData/>
  </xdr:twoCellAnchor>
  <xdr:twoCellAnchor editAs="oneCell">
    <xdr:from>
      <xdr:col>4</xdr:col>
      <xdr:colOff>119745</xdr:colOff>
      <xdr:row>57</xdr:row>
      <xdr:rowOff>123322</xdr:rowOff>
    </xdr:from>
    <xdr:to>
      <xdr:col>4</xdr:col>
      <xdr:colOff>1926772</xdr:colOff>
      <xdr:row>57</xdr:row>
      <xdr:rowOff>1771489</xdr:rowOff>
    </xdr:to>
    <xdr:pic>
      <xdr:nvPicPr>
        <xdr:cNvPr id="1068" name="Picture 1067">
          <a:extLst>
            <a:ext uri="{FF2B5EF4-FFF2-40B4-BE49-F238E27FC236}">
              <a16:creationId xmlns:a16="http://schemas.microsoft.com/office/drawing/2014/main" id="{C9BECA42-3FCC-44B3-5863-9DD882DBAD78}"/>
            </a:ext>
          </a:extLst>
        </xdr:cNvPr>
        <xdr:cNvPicPr>
          <a:picLocks noChangeAspect="1"/>
        </xdr:cNvPicPr>
      </xdr:nvPicPr>
      <xdr:blipFill>
        <a:blip xmlns:r="http://schemas.openxmlformats.org/officeDocument/2006/relationships" r:embed="rId50"/>
        <a:stretch>
          <a:fillRect/>
        </a:stretch>
      </xdr:blipFill>
      <xdr:spPr>
        <a:xfrm>
          <a:off x="12747174" y="82223379"/>
          <a:ext cx="1807027" cy="1648167"/>
        </a:xfrm>
        <a:prstGeom prst="rect">
          <a:avLst/>
        </a:prstGeom>
      </xdr:spPr>
    </xdr:pic>
    <xdr:clientData/>
  </xdr:twoCellAnchor>
  <xdr:twoCellAnchor editAs="oneCell">
    <xdr:from>
      <xdr:col>4</xdr:col>
      <xdr:colOff>54430</xdr:colOff>
      <xdr:row>58</xdr:row>
      <xdr:rowOff>195944</xdr:rowOff>
    </xdr:from>
    <xdr:to>
      <xdr:col>4</xdr:col>
      <xdr:colOff>2002971</xdr:colOff>
      <xdr:row>58</xdr:row>
      <xdr:rowOff>1772112</xdr:rowOff>
    </xdr:to>
    <xdr:pic>
      <xdr:nvPicPr>
        <xdr:cNvPr id="1069" name="Picture 1068">
          <a:extLst>
            <a:ext uri="{FF2B5EF4-FFF2-40B4-BE49-F238E27FC236}">
              <a16:creationId xmlns:a16="http://schemas.microsoft.com/office/drawing/2014/main" id="{28F43581-C214-1166-8C43-85294A3ED859}"/>
            </a:ext>
          </a:extLst>
        </xdr:cNvPr>
        <xdr:cNvPicPr>
          <a:picLocks noChangeAspect="1"/>
        </xdr:cNvPicPr>
      </xdr:nvPicPr>
      <xdr:blipFill>
        <a:blip xmlns:r="http://schemas.openxmlformats.org/officeDocument/2006/relationships" r:embed="rId51"/>
        <a:stretch>
          <a:fillRect/>
        </a:stretch>
      </xdr:blipFill>
      <xdr:spPr>
        <a:xfrm>
          <a:off x="12681859" y="84211887"/>
          <a:ext cx="1948541" cy="1576168"/>
        </a:xfrm>
        <a:prstGeom prst="rect">
          <a:avLst/>
        </a:prstGeom>
      </xdr:spPr>
    </xdr:pic>
    <xdr:clientData/>
  </xdr:twoCellAnchor>
  <xdr:twoCellAnchor editAs="oneCell">
    <xdr:from>
      <xdr:col>4</xdr:col>
      <xdr:colOff>272143</xdr:colOff>
      <xdr:row>59</xdr:row>
      <xdr:rowOff>94800</xdr:rowOff>
    </xdr:from>
    <xdr:to>
      <xdr:col>4</xdr:col>
      <xdr:colOff>1817914</xdr:colOff>
      <xdr:row>59</xdr:row>
      <xdr:rowOff>1845534</xdr:rowOff>
    </xdr:to>
    <xdr:pic>
      <xdr:nvPicPr>
        <xdr:cNvPr id="1070" name="Picture 1069">
          <a:extLst>
            <a:ext uri="{FF2B5EF4-FFF2-40B4-BE49-F238E27FC236}">
              <a16:creationId xmlns:a16="http://schemas.microsoft.com/office/drawing/2014/main" id="{C3490879-F031-F252-8668-1FBECC5DC84B}"/>
            </a:ext>
          </a:extLst>
        </xdr:cNvPr>
        <xdr:cNvPicPr>
          <a:picLocks noChangeAspect="1"/>
        </xdr:cNvPicPr>
      </xdr:nvPicPr>
      <xdr:blipFill>
        <a:blip xmlns:r="http://schemas.openxmlformats.org/officeDocument/2006/relationships" r:embed="rId52"/>
        <a:stretch>
          <a:fillRect/>
        </a:stretch>
      </xdr:blipFill>
      <xdr:spPr>
        <a:xfrm>
          <a:off x="12899572" y="86026629"/>
          <a:ext cx="1545771" cy="1750734"/>
        </a:xfrm>
        <a:prstGeom prst="rect">
          <a:avLst/>
        </a:prstGeom>
      </xdr:spPr>
    </xdr:pic>
    <xdr:clientData/>
  </xdr:twoCellAnchor>
  <xdr:twoCellAnchor editAs="oneCell">
    <xdr:from>
      <xdr:col>4</xdr:col>
      <xdr:colOff>87086</xdr:colOff>
      <xdr:row>60</xdr:row>
      <xdr:rowOff>283029</xdr:rowOff>
    </xdr:from>
    <xdr:to>
      <xdr:col>4</xdr:col>
      <xdr:colOff>1933755</xdr:colOff>
      <xdr:row>60</xdr:row>
      <xdr:rowOff>1678813</xdr:rowOff>
    </xdr:to>
    <xdr:pic>
      <xdr:nvPicPr>
        <xdr:cNvPr id="1071" name="Picture 1070">
          <a:extLst>
            <a:ext uri="{FF2B5EF4-FFF2-40B4-BE49-F238E27FC236}">
              <a16:creationId xmlns:a16="http://schemas.microsoft.com/office/drawing/2014/main" id="{1839F6D9-0DDE-6C1C-5F3A-24FD52684F1B}"/>
            </a:ext>
          </a:extLst>
        </xdr:cNvPr>
        <xdr:cNvPicPr>
          <a:picLocks noChangeAspect="1"/>
        </xdr:cNvPicPr>
      </xdr:nvPicPr>
      <xdr:blipFill>
        <a:blip xmlns:r="http://schemas.openxmlformats.org/officeDocument/2006/relationships" r:embed="rId53"/>
        <a:stretch>
          <a:fillRect/>
        </a:stretch>
      </xdr:blipFill>
      <xdr:spPr>
        <a:xfrm>
          <a:off x="12714515" y="88130743"/>
          <a:ext cx="1846669" cy="1395784"/>
        </a:xfrm>
        <a:prstGeom prst="rect">
          <a:avLst/>
        </a:prstGeom>
      </xdr:spPr>
    </xdr:pic>
    <xdr:clientData/>
  </xdr:twoCellAnchor>
  <xdr:twoCellAnchor editAs="oneCell">
    <xdr:from>
      <xdr:col>4</xdr:col>
      <xdr:colOff>97971</xdr:colOff>
      <xdr:row>61</xdr:row>
      <xdr:rowOff>206829</xdr:rowOff>
    </xdr:from>
    <xdr:to>
      <xdr:col>4</xdr:col>
      <xdr:colOff>1951893</xdr:colOff>
      <xdr:row>61</xdr:row>
      <xdr:rowOff>1049523</xdr:rowOff>
    </xdr:to>
    <xdr:pic>
      <xdr:nvPicPr>
        <xdr:cNvPr id="1072" name="Picture 1071">
          <a:extLst>
            <a:ext uri="{FF2B5EF4-FFF2-40B4-BE49-F238E27FC236}">
              <a16:creationId xmlns:a16="http://schemas.microsoft.com/office/drawing/2014/main" id="{D7C036DA-8C9A-8BDA-8A97-741B2499BE4D}"/>
            </a:ext>
          </a:extLst>
        </xdr:cNvPr>
        <xdr:cNvPicPr>
          <a:picLocks noChangeAspect="1"/>
        </xdr:cNvPicPr>
      </xdr:nvPicPr>
      <xdr:blipFill>
        <a:blip xmlns:r="http://schemas.openxmlformats.org/officeDocument/2006/relationships" r:embed="rId54"/>
        <a:stretch>
          <a:fillRect/>
        </a:stretch>
      </xdr:blipFill>
      <xdr:spPr>
        <a:xfrm>
          <a:off x="12725400" y="89970429"/>
          <a:ext cx="1853922" cy="842694"/>
        </a:xfrm>
        <a:prstGeom prst="rect">
          <a:avLst/>
        </a:prstGeom>
      </xdr:spPr>
    </xdr:pic>
    <xdr:clientData/>
  </xdr:twoCellAnchor>
  <xdr:twoCellAnchor editAs="oneCell">
    <xdr:from>
      <xdr:col>4</xdr:col>
      <xdr:colOff>152400</xdr:colOff>
      <xdr:row>62</xdr:row>
      <xdr:rowOff>32656</xdr:rowOff>
    </xdr:from>
    <xdr:to>
      <xdr:col>4</xdr:col>
      <xdr:colOff>1909579</xdr:colOff>
      <xdr:row>62</xdr:row>
      <xdr:rowOff>1145209</xdr:rowOff>
    </xdr:to>
    <xdr:pic>
      <xdr:nvPicPr>
        <xdr:cNvPr id="1073" name="Picture 1072">
          <a:extLst>
            <a:ext uri="{FF2B5EF4-FFF2-40B4-BE49-F238E27FC236}">
              <a16:creationId xmlns:a16="http://schemas.microsoft.com/office/drawing/2014/main" id="{CFC9A1FA-0BEA-5627-C683-C5A6FE3B00B0}"/>
            </a:ext>
          </a:extLst>
        </xdr:cNvPr>
        <xdr:cNvPicPr>
          <a:picLocks noChangeAspect="1"/>
        </xdr:cNvPicPr>
      </xdr:nvPicPr>
      <xdr:blipFill>
        <a:blip xmlns:r="http://schemas.openxmlformats.org/officeDocument/2006/relationships" r:embed="rId55"/>
        <a:stretch>
          <a:fillRect/>
        </a:stretch>
      </xdr:blipFill>
      <xdr:spPr>
        <a:xfrm>
          <a:off x="12779829" y="90961027"/>
          <a:ext cx="1757179" cy="1112553"/>
        </a:xfrm>
        <a:prstGeom prst="rect">
          <a:avLst/>
        </a:prstGeom>
      </xdr:spPr>
    </xdr:pic>
    <xdr:clientData/>
  </xdr:twoCellAnchor>
  <xdr:twoCellAnchor editAs="oneCell">
    <xdr:from>
      <xdr:col>4</xdr:col>
      <xdr:colOff>446315</xdr:colOff>
      <xdr:row>63</xdr:row>
      <xdr:rowOff>65315</xdr:rowOff>
    </xdr:from>
    <xdr:to>
      <xdr:col>4</xdr:col>
      <xdr:colOff>1665514</xdr:colOff>
      <xdr:row>63</xdr:row>
      <xdr:rowOff>1587947</xdr:rowOff>
    </xdr:to>
    <xdr:pic>
      <xdr:nvPicPr>
        <xdr:cNvPr id="1074" name="Picture 1073">
          <a:extLst>
            <a:ext uri="{FF2B5EF4-FFF2-40B4-BE49-F238E27FC236}">
              <a16:creationId xmlns:a16="http://schemas.microsoft.com/office/drawing/2014/main" id="{3EC30788-48A6-5CD1-13BD-7EB5BC3F6A42}"/>
            </a:ext>
          </a:extLst>
        </xdr:cNvPr>
        <xdr:cNvPicPr>
          <a:picLocks noChangeAspect="1"/>
        </xdr:cNvPicPr>
      </xdr:nvPicPr>
      <xdr:blipFill>
        <a:blip xmlns:r="http://schemas.openxmlformats.org/officeDocument/2006/relationships" r:embed="rId56"/>
        <a:stretch>
          <a:fillRect/>
        </a:stretch>
      </xdr:blipFill>
      <xdr:spPr>
        <a:xfrm>
          <a:off x="13073744" y="92158458"/>
          <a:ext cx="1219199" cy="1522632"/>
        </a:xfrm>
        <a:prstGeom prst="rect">
          <a:avLst/>
        </a:prstGeom>
      </xdr:spPr>
    </xdr:pic>
    <xdr:clientData/>
  </xdr:twoCellAnchor>
  <xdr:twoCellAnchor editAs="oneCell">
    <xdr:from>
      <xdr:col>4</xdr:col>
      <xdr:colOff>293915</xdr:colOff>
      <xdr:row>64</xdr:row>
      <xdr:rowOff>44751</xdr:rowOff>
    </xdr:from>
    <xdr:to>
      <xdr:col>4</xdr:col>
      <xdr:colOff>1763485</xdr:colOff>
      <xdr:row>64</xdr:row>
      <xdr:rowOff>1149899</xdr:rowOff>
    </xdr:to>
    <xdr:pic>
      <xdr:nvPicPr>
        <xdr:cNvPr id="1075" name="Picture 1074">
          <a:extLst>
            <a:ext uri="{FF2B5EF4-FFF2-40B4-BE49-F238E27FC236}">
              <a16:creationId xmlns:a16="http://schemas.microsoft.com/office/drawing/2014/main" id="{E6D52B97-4AB4-BD19-1975-ECC3A3076FCA}"/>
            </a:ext>
          </a:extLst>
        </xdr:cNvPr>
        <xdr:cNvPicPr>
          <a:picLocks noChangeAspect="1"/>
        </xdr:cNvPicPr>
      </xdr:nvPicPr>
      <xdr:blipFill>
        <a:blip xmlns:r="http://schemas.openxmlformats.org/officeDocument/2006/relationships" r:embed="rId57"/>
        <a:stretch>
          <a:fillRect/>
        </a:stretch>
      </xdr:blipFill>
      <xdr:spPr>
        <a:xfrm>
          <a:off x="12921344" y="93759865"/>
          <a:ext cx="1469570" cy="1105148"/>
        </a:xfrm>
        <a:prstGeom prst="rect">
          <a:avLst/>
        </a:prstGeom>
      </xdr:spPr>
    </xdr:pic>
    <xdr:clientData/>
  </xdr:twoCellAnchor>
  <xdr:twoCellAnchor editAs="oneCell">
    <xdr:from>
      <xdr:col>4</xdr:col>
      <xdr:colOff>359229</xdr:colOff>
      <xdr:row>65</xdr:row>
      <xdr:rowOff>65265</xdr:rowOff>
    </xdr:from>
    <xdr:to>
      <xdr:col>4</xdr:col>
      <xdr:colOff>1730828</xdr:colOff>
      <xdr:row>65</xdr:row>
      <xdr:rowOff>1131357</xdr:rowOff>
    </xdr:to>
    <xdr:pic>
      <xdr:nvPicPr>
        <xdr:cNvPr id="1076" name="Picture 1075">
          <a:extLst>
            <a:ext uri="{FF2B5EF4-FFF2-40B4-BE49-F238E27FC236}">
              <a16:creationId xmlns:a16="http://schemas.microsoft.com/office/drawing/2014/main" id="{933B0F39-E576-502D-8C21-A29C824052DF}"/>
            </a:ext>
          </a:extLst>
        </xdr:cNvPr>
        <xdr:cNvPicPr>
          <a:picLocks noChangeAspect="1"/>
        </xdr:cNvPicPr>
      </xdr:nvPicPr>
      <xdr:blipFill>
        <a:blip xmlns:r="http://schemas.openxmlformats.org/officeDocument/2006/relationships" r:embed="rId58"/>
        <a:stretch>
          <a:fillRect/>
        </a:stretch>
      </xdr:blipFill>
      <xdr:spPr>
        <a:xfrm>
          <a:off x="12986658" y="94945151"/>
          <a:ext cx="1371599" cy="1066092"/>
        </a:xfrm>
        <a:prstGeom prst="rect">
          <a:avLst/>
        </a:prstGeom>
      </xdr:spPr>
    </xdr:pic>
    <xdr:clientData/>
  </xdr:twoCellAnchor>
  <xdr:twoCellAnchor editAs="oneCell">
    <xdr:from>
      <xdr:col>4</xdr:col>
      <xdr:colOff>435430</xdr:colOff>
      <xdr:row>66</xdr:row>
      <xdr:rowOff>91854</xdr:rowOff>
    </xdr:from>
    <xdr:to>
      <xdr:col>4</xdr:col>
      <xdr:colOff>1719944</xdr:colOff>
      <xdr:row>66</xdr:row>
      <xdr:rowOff>1487303</xdr:rowOff>
    </xdr:to>
    <xdr:pic>
      <xdr:nvPicPr>
        <xdr:cNvPr id="1077" name="Picture 1076">
          <a:extLst>
            <a:ext uri="{FF2B5EF4-FFF2-40B4-BE49-F238E27FC236}">
              <a16:creationId xmlns:a16="http://schemas.microsoft.com/office/drawing/2014/main" id="{64B0BC3A-CD8D-061A-E1A1-CEC2BEF28AC7}"/>
            </a:ext>
          </a:extLst>
        </xdr:cNvPr>
        <xdr:cNvPicPr>
          <a:picLocks noChangeAspect="1"/>
        </xdr:cNvPicPr>
      </xdr:nvPicPr>
      <xdr:blipFill>
        <a:blip xmlns:r="http://schemas.openxmlformats.org/officeDocument/2006/relationships" r:embed="rId59"/>
        <a:stretch>
          <a:fillRect/>
        </a:stretch>
      </xdr:blipFill>
      <xdr:spPr>
        <a:xfrm>
          <a:off x="13062859" y="96136511"/>
          <a:ext cx="1284514" cy="1395449"/>
        </a:xfrm>
        <a:prstGeom prst="rect">
          <a:avLst/>
        </a:prstGeom>
      </xdr:spPr>
    </xdr:pic>
    <xdr:clientData/>
  </xdr:twoCellAnchor>
  <xdr:twoCellAnchor editAs="oneCell">
    <xdr:from>
      <xdr:col>4</xdr:col>
      <xdr:colOff>315687</xdr:colOff>
      <xdr:row>67</xdr:row>
      <xdr:rowOff>70698</xdr:rowOff>
    </xdr:from>
    <xdr:to>
      <xdr:col>4</xdr:col>
      <xdr:colOff>1752600</xdr:colOff>
      <xdr:row>67</xdr:row>
      <xdr:rowOff>1355651</xdr:rowOff>
    </xdr:to>
    <xdr:pic>
      <xdr:nvPicPr>
        <xdr:cNvPr id="1078" name="Picture 1077">
          <a:extLst>
            <a:ext uri="{FF2B5EF4-FFF2-40B4-BE49-F238E27FC236}">
              <a16:creationId xmlns:a16="http://schemas.microsoft.com/office/drawing/2014/main" id="{F5DC32B4-D10B-A76C-FFF0-E24E574E45FC}"/>
            </a:ext>
          </a:extLst>
        </xdr:cNvPr>
        <xdr:cNvPicPr>
          <a:picLocks noChangeAspect="1"/>
        </xdr:cNvPicPr>
      </xdr:nvPicPr>
      <xdr:blipFill>
        <a:blip xmlns:r="http://schemas.openxmlformats.org/officeDocument/2006/relationships" r:embed="rId60"/>
        <a:stretch>
          <a:fillRect/>
        </a:stretch>
      </xdr:blipFill>
      <xdr:spPr>
        <a:xfrm>
          <a:off x="12943116" y="97726441"/>
          <a:ext cx="1436913" cy="1284953"/>
        </a:xfrm>
        <a:prstGeom prst="rect">
          <a:avLst/>
        </a:prstGeom>
      </xdr:spPr>
    </xdr:pic>
    <xdr:clientData/>
  </xdr:twoCellAnchor>
  <xdr:twoCellAnchor editAs="oneCell">
    <xdr:from>
      <xdr:col>4</xdr:col>
      <xdr:colOff>326573</xdr:colOff>
      <xdr:row>68</xdr:row>
      <xdr:rowOff>76134</xdr:rowOff>
    </xdr:from>
    <xdr:to>
      <xdr:col>4</xdr:col>
      <xdr:colOff>1807029</xdr:colOff>
      <xdr:row>68</xdr:row>
      <xdr:rowOff>1613635</xdr:rowOff>
    </xdr:to>
    <xdr:pic>
      <xdr:nvPicPr>
        <xdr:cNvPr id="1079" name="Picture 1078">
          <a:extLst>
            <a:ext uri="{FF2B5EF4-FFF2-40B4-BE49-F238E27FC236}">
              <a16:creationId xmlns:a16="http://schemas.microsoft.com/office/drawing/2014/main" id="{DC19839C-0EA6-F2E7-4456-DBD57292AA25}"/>
            </a:ext>
          </a:extLst>
        </xdr:cNvPr>
        <xdr:cNvPicPr>
          <a:picLocks noChangeAspect="1"/>
        </xdr:cNvPicPr>
      </xdr:nvPicPr>
      <xdr:blipFill>
        <a:blip xmlns:r="http://schemas.openxmlformats.org/officeDocument/2006/relationships" r:embed="rId61"/>
        <a:stretch>
          <a:fillRect/>
        </a:stretch>
      </xdr:blipFill>
      <xdr:spPr>
        <a:xfrm>
          <a:off x="12954002" y="99136134"/>
          <a:ext cx="1480456" cy="1537501"/>
        </a:xfrm>
        <a:prstGeom prst="rect">
          <a:avLst/>
        </a:prstGeom>
      </xdr:spPr>
    </xdr:pic>
    <xdr:clientData/>
  </xdr:twoCellAnchor>
  <xdr:twoCellAnchor editAs="oneCell">
    <xdr:from>
      <xdr:col>4</xdr:col>
      <xdr:colOff>315685</xdr:colOff>
      <xdr:row>69</xdr:row>
      <xdr:rowOff>54429</xdr:rowOff>
    </xdr:from>
    <xdr:to>
      <xdr:col>4</xdr:col>
      <xdr:colOff>1741713</xdr:colOff>
      <xdr:row>69</xdr:row>
      <xdr:rowOff>1555889</xdr:rowOff>
    </xdr:to>
    <xdr:pic>
      <xdr:nvPicPr>
        <xdr:cNvPr id="1080" name="Picture 1079">
          <a:extLst>
            <a:ext uri="{FF2B5EF4-FFF2-40B4-BE49-F238E27FC236}">
              <a16:creationId xmlns:a16="http://schemas.microsoft.com/office/drawing/2014/main" id="{6E9F8D94-F36B-DF22-F3EC-8212570C2A0A}"/>
            </a:ext>
          </a:extLst>
        </xdr:cNvPr>
        <xdr:cNvPicPr>
          <a:picLocks noChangeAspect="1"/>
        </xdr:cNvPicPr>
      </xdr:nvPicPr>
      <xdr:blipFill>
        <a:blip xmlns:r="http://schemas.openxmlformats.org/officeDocument/2006/relationships" r:embed="rId62"/>
        <a:stretch>
          <a:fillRect/>
        </a:stretch>
      </xdr:blipFill>
      <xdr:spPr>
        <a:xfrm>
          <a:off x="12943114" y="100779943"/>
          <a:ext cx="1426028" cy="1501460"/>
        </a:xfrm>
        <a:prstGeom prst="rect">
          <a:avLst/>
        </a:prstGeom>
      </xdr:spPr>
    </xdr:pic>
    <xdr:clientData/>
  </xdr:twoCellAnchor>
  <xdr:twoCellAnchor editAs="oneCell">
    <xdr:from>
      <xdr:col>4</xdr:col>
      <xdr:colOff>174173</xdr:colOff>
      <xdr:row>70</xdr:row>
      <xdr:rowOff>70409</xdr:rowOff>
    </xdr:from>
    <xdr:to>
      <xdr:col>4</xdr:col>
      <xdr:colOff>1872342</xdr:colOff>
      <xdr:row>70</xdr:row>
      <xdr:rowOff>1587849</xdr:rowOff>
    </xdr:to>
    <xdr:pic>
      <xdr:nvPicPr>
        <xdr:cNvPr id="1081" name="Picture 1080">
          <a:extLst>
            <a:ext uri="{FF2B5EF4-FFF2-40B4-BE49-F238E27FC236}">
              <a16:creationId xmlns:a16="http://schemas.microsoft.com/office/drawing/2014/main" id="{4C69376E-4F0D-D360-E2CB-4339E300A8B1}"/>
            </a:ext>
          </a:extLst>
        </xdr:cNvPr>
        <xdr:cNvPicPr>
          <a:picLocks noChangeAspect="1"/>
        </xdr:cNvPicPr>
      </xdr:nvPicPr>
      <xdr:blipFill>
        <a:blip xmlns:r="http://schemas.openxmlformats.org/officeDocument/2006/relationships" r:embed="rId63"/>
        <a:stretch>
          <a:fillRect/>
        </a:stretch>
      </xdr:blipFill>
      <xdr:spPr>
        <a:xfrm>
          <a:off x="12801602" y="102407009"/>
          <a:ext cx="1698169" cy="1517440"/>
        </a:xfrm>
        <a:prstGeom prst="rect">
          <a:avLst/>
        </a:prstGeom>
      </xdr:spPr>
    </xdr:pic>
    <xdr:clientData/>
  </xdr:twoCellAnchor>
  <xdr:twoCellAnchor editAs="oneCell">
    <xdr:from>
      <xdr:col>4</xdr:col>
      <xdr:colOff>511630</xdr:colOff>
      <xdr:row>71</xdr:row>
      <xdr:rowOff>90218</xdr:rowOff>
    </xdr:from>
    <xdr:to>
      <xdr:col>4</xdr:col>
      <xdr:colOff>1611085</xdr:colOff>
      <xdr:row>71</xdr:row>
      <xdr:rowOff>1572630</xdr:rowOff>
    </xdr:to>
    <xdr:pic>
      <xdr:nvPicPr>
        <xdr:cNvPr id="1082" name="Picture 1081">
          <a:extLst>
            <a:ext uri="{FF2B5EF4-FFF2-40B4-BE49-F238E27FC236}">
              <a16:creationId xmlns:a16="http://schemas.microsoft.com/office/drawing/2014/main" id="{E197479C-62AA-73FE-9EE2-BFDBC869FE99}"/>
            </a:ext>
          </a:extLst>
        </xdr:cNvPr>
        <xdr:cNvPicPr>
          <a:picLocks noChangeAspect="1"/>
        </xdr:cNvPicPr>
      </xdr:nvPicPr>
      <xdr:blipFill>
        <a:blip xmlns:r="http://schemas.openxmlformats.org/officeDocument/2006/relationships" r:embed="rId64"/>
        <a:stretch>
          <a:fillRect/>
        </a:stretch>
      </xdr:blipFill>
      <xdr:spPr>
        <a:xfrm>
          <a:off x="13139059" y="104037904"/>
          <a:ext cx="1099455" cy="1482412"/>
        </a:xfrm>
        <a:prstGeom prst="rect">
          <a:avLst/>
        </a:prstGeom>
      </xdr:spPr>
    </xdr:pic>
    <xdr:clientData/>
  </xdr:twoCellAnchor>
  <xdr:twoCellAnchor editAs="oneCell">
    <xdr:from>
      <xdr:col>4</xdr:col>
      <xdr:colOff>43543</xdr:colOff>
      <xdr:row>72</xdr:row>
      <xdr:rowOff>185057</xdr:rowOff>
    </xdr:from>
    <xdr:to>
      <xdr:col>4</xdr:col>
      <xdr:colOff>1963901</xdr:colOff>
      <xdr:row>72</xdr:row>
      <xdr:rowOff>1393372</xdr:rowOff>
    </xdr:to>
    <xdr:pic>
      <xdr:nvPicPr>
        <xdr:cNvPr id="1083" name="Picture 1082">
          <a:extLst>
            <a:ext uri="{FF2B5EF4-FFF2-40B4-BE49-F238E27FC236}">
              <a16:creationId xmlns:a16="http://schemas.microsoft.com/office/drawing/2014/main" id="{55410364-E093-8FC4-A9F4-64BECC181EB6}"/>
            </a:ext>
          </a:extLst>
        </xdr:cNvPr>
        <xdr:cNvPicPr>
          <a:picLocks noChangeAspect="1"/>
        </xdr:cNvPicPr>
      </xdr:nvPicPr>
      <xdr:blipFill>
        <a:blip xmlns:r="http://schemas.openxmlformats.org/officeDocument/2006/relationships" r:embed="rId65"/>
        <a:stretch>
          <a:fillRect/>
        </a:stretch>
      </xdr:blipFill>
      <xdr:spPr>
        <a:xfrm>
          <a:off x="12670972" y="105743828"/>
          <a:ext cx="1920358" cy="1208315"/>
        </a:xfrm>
        <a:prstGeom prst="rect">
          <a:avLst/>
        </a:prstGeom>
      </xdr:spPr>
    </xdr:pic>
    <xdr:clientData/>
  </xdr:twoCellAnchor>
  <xdr:twoCellAnchor editAs="oneCell">
    <xdr:from>
      <xdr:col>4</xdr:col>
      <xdr:colOff>152400</xdr:colOff>
      <xdr:row>73</xdr:row>
      <xdr:rowOff>212252</xdr:rowOff>
    </xdr:from>
    <xdr:to>
      <xdr:col>4</xdr:col>
      <xdr:colOff>1948543</xdr:colOff>
      <xdr:row>73</xdr:row>
      <xdr:rowOff>1464436</xdr:rowOff>
    </xdr:to>
    <xdr:pic>
      <xdr:nvPicPr>
        <xdr:cNvPr id="1084" name="Picture 1083">
          <a:extLst>
            <a:ext uri="{FF2B5EF4-FFF2-40B4-BE49-F238E27FC236}">
              <a16:creationId xmlns:a16="http://schemas.microsoft.com/office/drawing/2014/main" id="{E4E91A26-B5EB-2AD5-23D4-B786BFC37CF9}"/>
            </a:ext>
          </a:extLst>
        </xdr:cNvPr>
        <xdr:cNvPicPr>
          <a:picLocks noChangeAspect="1"/>
        </xdr:cNvPicPr>
      </xdr:nvPicPr>
      <xdr:blipFill>
        <a:blip xmlns:r="http://schemas.openxmlformats.org/officeDocument/2006/relationships" r:embed="rId66"/>
        <a:stretch>
          <a:fillRect/>
        </a:stretch>
      </xdr:blipFill>
      <xdr:spPr>
        <a:xfrm>
          <a:off x="12779829" y="107382109"/>
          <a:ext cx="1796143" cy="1252184"/>
        </a:xfrm>
        <a:prstGeom prst="rect">
          <a:avLst/>
        </a:prstGeom>
      </xdr:spPr>
    </xdr:pic>
    <xdr:clientData/>
  </xdr:twoCellAnchor>
  <xdr:twoCellAnchor editAs="oneCell">
    <xdr:from>
      <xdr:col>4</xdr:col>
      <xdr:colOff>185057</xdr:colOff>
      <xdr:row>74</xdr:row>
      <xdr:rowOff>217713</xdr:rowOff>
    </xdr:from>
    <xdr:to>
      <xdr:col>4</xdr:col>
      <xdr:colOff>1937414</xdr:colOff>
      <xdr:row>74</xdr:row>
      <xdr:rowOff>1426028</xdr:rowOff>
    </xdr:to>
    <xdr:pic>
      <xdr:nvPicPr>
        <xdr:cNvPr id="1085" name="Picture 1084">
          <a:extLst>
            <a:ext uri="{FF2B5EF4-FFF2-40B4-BE49-F238E27FC236}">
              <a16:creationId xmlns:a16="http://schemas.microsoft.com/office/drawing/2014/main" id="{F9EF9867-8887-7645-27CB-E3A5B900F210}"/>
            </a:ext>
          </a:extLst>
        </xdr:cNvPr>
        <xdr:cNvPicPr>
          <a:picLocks noChangeAspect="1"/>
        </xdr:cNvPicPr>
      </xdr:nvPicPr>
      <xdr:blipFill>
        <a:blip xmlns:r="http://schemas.openxmlformats.org/officeDocument/2006/relationships" r:embed="rId67"/>
        <a:stretch>
          <a:fillRect/>
        </a:stretch>
      </xdr:blipFill>
      <xdr:spPr>
        <a:xfrm>
          <a:off x="12812486" y="108998656"/>
          <a:ext cx="1752357" cy="1208315"/>
        </a:xfrm>
        <a:prstGeom prst="rect">
          <a:avLst/>
        </a:prstGeom>
      </xdr:spPr>
    </xdr:pic>
    <xdr:clientData/>
  </xdr:twoCellAnchor>
  <xdr:twoCellAnchor editAs="oneCell">
    <xdr:from>
      <xdr:col>4</xdr:col>
      <xdr:colOff>217714</xdr:colOff>
      <xdr:row>75</xdr:row>
      <xdr:rowOff>50091</xdr:rowOff>
    </xdr:from>
    <xdr:to>
      <xdr:col>4</xdr:col>
      <xdr:colOff>1850571</xdr:colOff>
      <xdr:row>75</xdr:row>
      <xdr:rowOff>1569092</xdr:rowOff>
    </xdr:to>
    <xdr:pic>
      <xdr:nvPicPr>
        <xdr:cNvPr id="1086" name="Picture 1085">
          <a:extLst>
            <a:ext uri="{FF2B5EF4-FFF2-40B4-BE49-F238E27FC236}">
              <a16:creationId xmlns:a16="http://schemas.microsoft.com/office/drawing/2014/main" id="{DBE3B28E-0DB0-0034-83C2-FCAF46E92F68}"/>
            </a:ext>
          </a:extLst>
        </xdr:cNvPr>
        <xdr:cNvPicPr>
          <a:picLocks noChangeAspect="1"/>
        </xdr:cNvPicPr>
      </xdr:nvPicPr>
      <xdr:blipFill>
        <a:blip xmlns:r="http://schemas.openxmlformats.org/officeDocument/2006/relationships" r:embed="rId68"/>
        <a:stretch>
          <a:fillRect/>
        </a:stretch>
      </xdr:blipFill>
      <xdr:spPr>
        <a:xfrm>
          <a:off x="12845143" y="110442120"/>
          <a:ext cx="1632857" cy="1519001"/>
        </a:xfrm>
        <a:prstGeom prst="rect">
          <a:avLst/>
        </a:prstGeom>
      </xdr:spPr>
    </xdr:pic>
    <xdr:clientData/>
  </xdr:twoCellAnchor>
  <xdr:twoCellAnchor editAs="oneCell">
    <xdr:from>
      <xdr:col>4</xdr:col>
      <xdr:colOff>272146</xdr:colOff>
      <xdr:row>76</xdr:row>
      <xdr:rowOff>40742</xdr:rowOff>
    </xdr:from>
    <xdr:to>
      <xdr:col>4</xdr:col>
      <xdr:colOff>1709058</xdr:colOff>
      <xdr:row>76</xdr:row>
      <xdr:rowOff>1572228</xdr:rowOff>
    </xdr:to>
    <xdr:pic>
      <xdr:nvPicPr>
        <xdr:cNvPr id="1087" name="Picture 1086">
          <a:extLst>
            <a:ext uri="{FF2B5EF4-FFF2-40B4-BE49-F238E27FC236}">
              <a16:creationId xmlns:a16="http://schemas.microsoft.com/office/drawing/2014/main" id="{180E365A-8E99-7DEC-ADD0-70C82AAEC8C8}"/>
            </a:ext>
          </a:extLst>
        </xdr:cNvPr>
        <xdr:cNvPicPr>
          <a:picLocks noChangeAspect="1"/>
        </xdr:cNvPicPr>
      </xdr:nvPicPr>
      <xdr:blipFill>
        <a:blip xmlns:r="http://schemas.openxmlformats.org/officeDocument/2006/relationships" r:embed="rId69"/>
        <a:stretch>
          <a:fillRect/>
        </a:stretch>
      </xdr:blipFill>
      <xdr:spPr>
        <a:xfrm>
          <a:off x="12899575" y="112043856"/>
          <a:ext cx="1436912" cy="1531486"/>
        </a:xfrm>
        <a:prstGeom prst="rect">
          <a:avLst/>
        </a:prstGeom>
      </xdr:spPr>
    </xdr:pic>
    <xdr:clientData/>
  </xdr:twoCellAnchor>
  <xdr:twoCellAnchor editAs="oneCell">
    <xdr:from>
      <xdr:col>4</xdr:col>
      <xdr:colOff>534255</xdr:colOff>
      <xdr:row>77</xdr:row>
      <xdr:rowOff>51792</xdr:rowOff>
    </xdr:from>
    <xdr:to>
      <xdr:col>4</xdr:col>
      <xdr:colOff>1426028</xdr:colOff>
      <xdr:row>77</xdr:row>
      <xdr:rowOff>1541772</xdr:rowOff>
    </xdr:to>
    <xdr:pic>
      <xdr:nvPicPr>
        <xdr:cNvPr id="192" name="Picture 191">
          <a:extLst>
            <a:ext uri="{FF2B5EF4-FFF2-40B4-BE49-F238E27FC236}">
              <a16:creationId xmlns:a16="http://schemas.microsoft.com/office/drawing/2014/main" id="{8D5BAD28-FFA8-9CEB-5FC9-CB19D551D12D}"/>
            </a:ext>
          </a:extLst>
        </xdr:cNvPr>
        <xdr:cNvPicPr>
          <a:picLocks noChangeAspect="1"/>
        </xdr:cNvPicPr>
      </xdr:nvPicPr>
      <xdr:blipFill>
        <a:blip xmlns:r="http://schemas.openxmlformats.org/officeDocument/2006/relationships" r:embed="rId70"/>
        <a:stretch>
          <a:fillRect/>
        </a:stretch>
      </xdr:blipFill>
      <xdr:spPr>
        <a:xfrm flipH="1">
          <a:off x="13161684" y="113665992"/>
          <a:ext cx="891773" cy="1489980"/>
        </a:xfrm>
        <a:prstGeom prst="rect">
          <a:avLst/>
        </a:prstGeom>
      </xdr:spPr>
    </xdr:pic>
    <xdr:clientData/>
  </xdr:twoCellAnchor>
  <xdr:twoCellAnchor editAs="oneCell">
    <xdr:from>
      <xdr:col>4</xdr:col>
      <xdr:colOff>261258</xdr:colOff>
      <xdr:row>78</xdr:row>
      <xdr:rowOff>54427</xdr:rowOff>
    </xdr:from>
    <xdr:to>
      <xdr:col>4</xdr:col>
      <xdr:colOff>1807028</xdr:colOff>
      <xdr:row>78</xdr:row>
      <xdr:rowOff>1547976</xdr:rowOff>
    </xdr:to>
    <xdr:pic>
      <xdr:nvPicPr>
        <xdr:cNvPr id="193" name="Picture 192">
          <a:extLst>
            <a:ext uri="{FF2B5EF4-FFF2-40B4-BE49-F238E27FC236}">
              <a16:creationId xmlns:a16="http://schemas.microsoft.com/office/drawing/2014/main" id="{38E81239-CD66-5AD2-E8D7-D85B466A6565}"/>
            </a:ext>
          </a:extLst>
        </xdr:cNvPr>
        <xdr:cNvPicPr>
          <a:picLocks noChangeAspect="1"/>
        </xdr:cNvPicPr>
      </xdr:nvPicPr>
      <xdr:blipFill>
        <a:blip xmlns:r="http://schemas.openxmlformats.org/officeDocument/2006/relationships" r:embed="rId71"/>
        <a:stretch>
          <a:fillRect/>
        </a:stretch>
      </xdr:blipFill>
      <xdr:spPr>
        <a:xfrm>
          <a:off x="12888687" y="115279713"/>
          <a:ext cx="1545770" cy="1493549"/>
        </a:xfrm>
        <a:prstGeom prst="rect">
          <a:avLst/>
        </a:prstGeom>
      </xdr:spPr>
    </xdr:pic>
    <xdr:clientData/>
  </xdr:twoCellAnchor>
  <xdr:twoCellAnchor editAs="oneCell">
    <xdr:from>
      <xdr:col>4</xdr:col>
      <xdr:colOff>76201</xdr:colOff>
      <xdr:row>79</xdr:row>
      <xdr:rowOff>87086</xdr:rowOff>
    </xdr:from>
    <xdr:to>
      <xdr:col>4</xdr:col>
      <xdr:colOff>1981201</xdr:colOff>
      <xdr:row>79</xdr:row>
      <xdr:rowOff>1535143</xdr:rowOff>
    </xdr:to>
    <xdr:pic>
      <xdr:nvPicPr>
        <xdr:cNvPr id="194" name="Picture 193">
          <a:extLst>
            <a:ext uri="{FF2B5EF4-FFF2-40B4-BE49-F238E27FC236}">
              <a16:creationId xmlns:a16="http://schemas.microsoft.com/office/drawing/2014/main" id="{A6820257-B1C6-9BD1-4817-F5102D2D7D27}"/>
            </a:ext>
          </a:extLst>
        </xdr:cNvPr>
        <xdr:cNvPicPr>
          <a:picLocks noChangeAspect="1"/>
        </xdr:cNvPicPr>
      </xdr:nvPicPr>
      <xdr:blipFill>
        <a:blip xmlns:r="http://schemas.openxmlformats.org/officeDocument/2006/relationships" r:embed="rId72"/>
        <a:stretch>
          <a:fillRect/>
        </a:stretch>
      </xdr:blipFill>
      <xdr:spPr>
        <a:xfrm>
          <a:off x="12703630" y="116923457"/>
          <a:ext cx="1905000" cy="1448057"/>
        </a:xfrm>
        <a:prstGeom prst="rect">
          <a:avLst/>
        </a:prstGeom>
      </xdr:spPr>
    </xdr:pic>
    <xdr:clientData/>
  </xdr:twoCellAnchor>
  <xdr:twoCellAnchor editAs="oneCell">
    <xdr:from>
      <xdr:col>4</xdr:col>
      <xdr:colOff>468088</xdr:colOff>
      <xdr:row>80</xdr:row>
      <xdr:rowOff>108857</xdr:rowOff>
    </xdr:from>
    <xdr:to>
      <xdr:col>4</xdr:col>
      <xdr:colOff>1517223</xdr:colOff>
      <xdr:row>80</xdr:row>
      <xdr:rowOff>1542909</xdr:rowOff>
    </xdr:to>
    <xdr:pic>
      <xdr:nvPicPr>
        <xdr:cNvPr id="195" name="Picture 194">
          <a:extLst>
            <a:ext uri="{FF2B5EF4-FFF2-40B4-BE49-F238E27FC236}">
              <a16:creationId xmlns:a16="http://schemas.microsoft.com/office/drawing/2014/main" id="{EE3855B2-3616-B3AA-F886-3A7ECD9EFC82}"/>
            </a:ext>
          </a:extLst>
        </xdr:cNvPr>
        <xdr:cNvPicPr>
          <a:picLocks noChangeAspect="1"/>
        </xdr:cNvPicPr>
      </xdr:nvPicPr>
      <xdr:blipFill>
        <a:blip xmlns:r="http://schemas.openxmlformats.org/officeDocument/2006/relationships" r:embed="rId73"/>
        <a:stretch>
          <a:fillRect/>
        </a:stretch>
      </xdr:blipFill>
      <xdr:spPr>
        <a:xfrm>
          <a:off x="13095517" y="118556314"/>
          <a:ext cx="1049135" cy="1434052"/>
        </a:xfrm>
        <a:prstGeom prst="rect">
          <a:avLst/>
        </a:prstGeom>
      </xdr:spPr>
    </xdr:pic>
    <xdr:clientData/>
  </xdr:twoCellAnchor>
  <xdr:twoCellAnchor editAs="oneCell">
    <xdr:from>
      <xdr:col>4</xdr:col>
      <xdr:colOff>79597</xdr:colOff>
      <xdr:row>81</xdr:row>
      <xdr:rowOff>97973</xdr:rowOff>
    </xdr:from>
    <xdr:to>
      <xdr:col>4</xdr:col>
      <xdr:colOff>1972462</xdr:colOff>
      <xdr:row>81</xdr:row>
      <xdr:rowOff>1513115</xdr:rowOff>
    </xdr:to>
    <xdr:pic>
      <xdr:nvPicPr>
        <xdr:cNvPr id="196" name="Picture 195">
          <a:extLst>
            <a:ext uri="{FF2B5EF4-FFF2-40B4-BE49-F238E27FC236}">
              <a16:creationId xmlns:a16="http://schemas.microsoft.com/office/drawing/2014/main" id="{BB168678-215E-D59C-D461-E3A618B65505}"/>
            </a:ext>
          </a:extLst>
        </xdr:cNvPr>
        <xdr:cNvPicPr>
          <a:picLocks noChangeAspect="1"/>
        </xdr:cNvPicPr>
      </xdr:nvPicPr>
      <xdr:blipFill>
        <a:blip xmlns:r="http://schemas.openxmlformats.org/officeDocument/2006/relationships" r:embed="rId74"/>
        <a:stretch>
          <a:fillRect/>
        </a:stretch>
      </xdr:blipFill>
      <xdr:spPr>
        <a:xfrm>
          <a:off x="12707026" y="120156516"/>
          <a:ext cx="1892865" cy="1415142"/>
        </a:xfrm>
        <a:prstGeom prst="rect">
          <a:avLst/>
        </a:prstGeom>
      </xdr:spPr>
    </xdr:pic>
    <xdr:clientData/>
  </xdr:twoCellAnchor>
  <xdr:twoCellAnchor editAs="oneCell">
    <xdr:from>
      <xdr:col>4</xdr:col>
      <xdr:colOff>261257</xdr:colOff>
      <xdr:row>82</xdr:row>
      <xdr:rowOff>43543</xdr:rowOff>
    </xdr:from>
    <xdr:to>
      <xdr:col>4</xdr:col>
      <xdr:colOff>1785257</xdr:colOff>
      <xdr:row>82</xdr:row>
      <xdr:rowOff>1535459</xdr:rowOff>
    </xdr:to>
    <xdr:pic>
      <xdr:nvPicPr>
        <xdr:cNvPr id="197" name="Picture 196">
          <a:extLst>
            <a:ext uri="{FF2B5EF4-FFF2-40B4-BE49-F238E27FC236}">
              <a16:creationId xmlns:a16="http://schemas.microsoft.com/office/drawing/2014/main" id="{C1B7D1D2-1F6B-289D-CC93-DE47E49481A0}"/>
            </a:ext>
          </a:extLst>
        </xdr:cNvPr>
        <xdr:cNvPicPr>
          <a:picLocks noChangeAspect="1"/>
        </xdr:cNvPicPr>
      </xdr:nvPicPr>
      <xdr:blipFill>
        <a:blip xmlns:r="http://schemas.openxmlformats.org/officeDocument/2006/relationships" r:embed="rId75"/>
        <a:stretch>
          <a:fillRect/>
        </a:stretch>
      </xdr:blipFill>
      <xdr:spPr>
        <a:xfrm>
          <a:off x="12888686" y="121713172"/>
          <a:ext cx="1524000" cy="1491916"/>
        </a:xfrm>
        <a:prstGeom prst="rect">
          <a:avLst/>
        </a:prstGeom>
      </xdr:spPr>
    </xdr:pic>
    <xdr:clientData/>
  </xdr:twoCellAnchor>
  <xdr:twoCellAnchor editAs="oneCell">
    <xdr:from>
      <xdr:col>4</xdr:col>
      <xdr:colOff>152400</xdr:colOff>
      <xdr:row>83</xdr:row>
      <xdr:rowOff>54428</xdr:rowOff>
    </xdr:from>
    <xdr:to>
      <xdr:col>4</xdr:col>
      <xdr:colOff>1839685</xdr:colOff>
      <xdr:row>83</xdr:row>
      <xdr:rowOff>1575105</xdr:rowOff>
    </xdr:to>
    <xdr:pic>
      <xdr:nvPicPr>
        <xdr:cNvPr id="198" name="Picture 197">
          <a:extLst>
            <a:ext uri="{FF2B5EF4-FFF2-40B4-BE49-F238E27FC236}">
              <a16:creationId xmlns:a16="http://schemas.microsoft.com/office/drawing/2014/main" id="{30D8757E-2B30-F76C-935F-73E105650945}"/>
            </a:ext>
          </a:extLst>
        </xdr:cNvPr>
        <xdr:cNvPicPr>
          <a:picLocks noChangeAspect="1"/>
        </xdr:cNvPicPr>
      </xdr:nvPicPr>
      <xdr:blipFill>
        <a:blip xmlns:r="http://schemas.openxmlformats.org/officeDocument/2006/relationships" r:embed="rId76"/>
        <a:stretch>
          <a:fillRect/>
        </a:stretch>
      </xdr:blipFill>
      <xdr:spPr>
        <a:xfrm>
          <a:off x="12779829" y="123335142"/>
          <a:ext cx="1687285" cy="1520677"/>
        </a:xfrm>
        <a:prstGeom prst="rect">
          <a:avLst/>
        </a:prstGeom>
      </xdr:spPr>
    </xdr:pic>
    <xdr:clientData/>
  </xdr:twoCellAnchor>
  <xdr:twoCellAnchor editAs="oneCell">
    <xdr:from>
      <xdr:col>4</xdr:col>
      <xdr:colOff>152251</xdr:colOff>
      <xdr:row>84</xdr:row>
      <xdr:rowOff>119743</xdr:rowOff>
    </xdr:from>
    <xdr:to>
      <xdr:col>4</xdr:col>
      <xdr:colOff>1926771</xdr:colOff>
      <xdr:row>84</xdr:row>
      <xdr:rowOff>1524000</xdr:rowOff>
    </xdr:to>
    <xdr:pic>
      <xdr:nvPicPr>
        <xdr:cNvPr id="199" name="Picture 198">
          <a:extLst>
            <a:ext uri="{FF2B5EF4-FFF2-40B4-BE49-F238E27FC236}">
              <a16:creationId xmlns:a16="http://schemas.microsoft.com/office/drawing/2014/main" id="{35C3BC7A-C80D-97BF-E62E-98A4E6A56697}"/>
            </a:ext>
          </a:extLst>
        </xdr:cNvPr>
        <xdr:cNvPicPr>
          <a:picLocks noChangeAspect="1"/>
        </xdr:cNvPicPr>
      </xdr:nvPicPr>
      <xdr:blipFill>
        <a:blip xmlns:r="http://schemas.openxmlformats.org/officeDocument/2006/relationships" r:embed="rId77"/>
        <a:stretch>
          <a:fillRect/>
        </a:stretch>
      </xdr:blipFill>
      <xdr:spPr>
        <a:xfrm>
          <a:off x="12779680" y="125011543"/>
          <a:ext cx="1774520" cy="1404257"/>
        </a:xfrm>
        <a:prstGeom prst="rect">
          <a:avLst/>
        </a:prstGeom>
      </xdr:spPr>
    </xdr:pic>
    <xdr:clientData/>
  </xdr:twoCellAnchor>
  <xdr:twoCellAnchor editAs="oneCell">
    <xdr:from>
      <xdr:col>4</xdr:col>
      <xdr:colOff>119744</xdr:colOff>
      <xdr:row>85</xdr:row>
      <xdr:rowOff>55233</xdr:rowOff>
    </xdr:from>
    <xdr:to>
      <xdr:col>4</xdr:col>
      <xdr:colOff>1937658</xdr:colOff>
      <xdr:row>85</xdr:row>
      <xdr:rowOff>1567911</xdr:rowOff>
    </xdr:to>
    <xdr:pic>
      <xdr:nvPicPr>
        <xdr:cNvPr id="200" name="Picture 199">
          <a:extLst>
            <a:ext uri="{FF2B5EF4-FFF2-40B4-BE49-F238E27FC236}">
              <a16:creationId xmlns:a16="http://schemas.microsoft.com/office/drawing/2014/main" id="{B2F86743-C362-6832-69F9-4505FCC57272}"/>
            </a:ext>
          </a:extLst>
        </xdr:cNvPr>
        <xdr:cNvPicPr>
          <a:picLocks noChangeAspect="1"/>
        </xdr:cNvPicPr>
      </xdr:nvPicPr>
      <xdr:blipFill>
        <a:blip xmlns:r="http://schemas.openxmlformats.org/officeDocument/2006/relationships" r:embed="rId78"/>
        <a:stretch>
          <a:fillRect/>
        </a:stretch>
      </xdr:blipFill>
      <xdr:spPr>
        <a:xfrm>
          <a:off x="12747173" y="126558119"/>
          <a:ext cx="1817914" cy="1512678"/>
        </a:xfrm>
        <a:prstGeom prst="rect">
          <a:avLst/>
        </a:prstGeom>
      </xdr:spPr>
    </xdr:pic>
    <xdr:clientData/>
  </xdr:twoCellAnchor>
  <xdr:twoCellAnchor editAs="oneCell">
    <xdr:from>
      <xdr:col>4</xdr:col>
      <xdr:colOff>272144</xdr:colOff>
      <xdr:row>86</xdr:row>
      <xdr:rowOff>110160</xdr:rowOff>
    </xdr:from>
    <xdr:to>
      <xdr:col>4</xdr:col>
      <xdr:colOff>1763486</xdr:colOff>
      <xdr:row>86</xdr:row>
      <xdr:rowOff>1513452</xdr:rowOff>
    </xdr:to>
    <xdr:pic>
      <xdr:nvPicPr>
        <xdr:cNvPr id="201" name="Picture 200">
          <a:extLst>
            <a:ext uri="{FF2B5EF4-FFF2-40B4-BE49-F238E27FC236}">
              <a16:creationId xmlns:a16="http://schemas.microsoft.com/office/drawing/2014/main" id="{6C737393-26DD-2A0C-C3C8-A11D9F045C82}"/>
            </a:ext>
          </a:extLst>
        </xdr:cNvPr>
        <xdr:cNvPicPr>
          <a:picLocks noChangeAspect="1"/>
        </xdr:cNvPicPr>
      </xdr:nvPicPr>
      <xdr:blipFill>
        <a:blip xmlns:r="http://schemas.openxmlformats.org/officeDocument/2006/relationships" r:embed="rId79"/>
        <a:stretch>
          <a:fillRect/>
        </a:stretch>
      </xdr:blipFill>
      <xdr:spPr>
        <a:xfrm>
          <a:off x="12899573" y="128224131"/>
          <a:ext cx="1491342" cy="1403292"/>
        </a:xfrm>
        <a:prstGeom prst="rect">
          <a:avLst/>
        </a:prstGeom>
      </xdr:spPr>
    </xdr:pic>
    <xdr:clientData/>
  </xdr:twoCellAnchor>
  <xdr:twoCellAnchor editAs="oneCell">
    <xdr:from>
      <xdr:col>4</xdr:col>
      <xdr:colOff>195945</xdr:colOff>
      <xdr:row>89</xdr:row>
      <xdr:rowOff>119492</xdr:rowOff>
    </xdr:from>
    <xdr:to>
      <xdr:col>4</xdr:col>
      <xdr:colOff>1719943</xdr:colOff>
      <xdr:row>89</xdr:row>
      <xdr:rowOff>1454766</xdr:rowOff>
    </xdr:to>
    <xdr:pic>
      <xdr:nvPicPr>
        <xdr:cNvPr id="202" name="Picture 201">
          <a:extLst>
            <a:ext uri="{FF2B5EF4-FFF2-40B4-BE49-F238E27FC236}">
              <a16:creationId xmlns:a16="http://schemas.microsoft.com/office/drawing/2014/main" id="{9FA99301-ABD8-9CE2-8695-C3575CEEA551}"/>
            </a:ext>
          </a:extLst>
        </xdr:cNvPr>
        <xdr:cNvPicPr>
          <a:picLocks noChangeAspect="1"/>
        </xdr:cNvPicPr>
      </xdr:nvPicPr>
      <xdr:blipFill>
        <a:blip xmlns:r="http://schemas.openxmlformats.org/officeDocument/2006/relationships" r:embed="rId80"/>
        <a:stretch>
          <a:fillRect/>
        </a:stretch>
      </xdr:blipFill>
      <xdr:spPr>
        <a:xfrm>
          <a:off x="12823374" y="130236435"/>
          <a:ext cx="1523998" cy="1335274"/>
        </a:xfrm>
        <a:prstGeom prst="rect">
          <a:avLst/>
        </a:prstGeom>
      </xdr:spPr>
    </xdr:pic>
    <xdr:clientData/>
  </xdr:twoCellAnchor>
  <xdr:twoCellAnchor editAs="oneCell">
    <xdr:from>
      <xdr:col>4</xdr:col>
      <xdr:colOff>457201</xdr:colOff>
      <xdr:row>90</xdr:row>
      <xdr:rowOff>98207</xdr:rowOff>
    </xdr:from>
    <xdr:to>
      <xdr:col>4</xdr:col>
      <xdr:colOff>1665515</xdr:colOff>
      <xdr:row>90</xdr:row>
      <xdr:rowOff>1660444</xdr:rowOff>
    </xdr:to>
    <xdr:pic>
      <xdr:nvPicPr>
        <xdr:cNvPr id="203" name="Picture 202">
          <a:extLst>
            <a:ext uri="{FF2B5EF4-FFF2-40B4-BE49-F238E27FC236}">
              <a16:creationId xmlns:a16="http://schemas.microsoft.com/office/drawing/2014/main" id="{20790A49-6731-2FB9-2D1C-3AFBB2B38A0F}"/>
            </a:ext>
          </a:extLst>
        </xdr:cNvPr>
        <xdr:cNvPicPr>
          <a:picLocks noChangeAspect="1"/>
        </xdr:cNvPicPr>
      </xdr:nvPicPr>
      <xdr:blipFill>
        <a:blip xmlns:r="http://schemas.openxmlformats.org/officeDocument/2006/relationships" r:embed="rId81"/>
        <a:stretch>
          <a:fillRect/>
        </a:stretch>
      </xdr:blipFill>
      <xdr:spPr>
        <a:xfrm>
          <a:off x="13084630" y="131750036"/>
          <a:ext cx="1208314" cy="156223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09"/>
  <sheetViews>
    <sheetView tabSelected="1" zoomScale="70" zoomScaleNormal="70" zoomScaleSheetLayoutView="85" zoomScalePageLayoutView="55" workbookViewId="0">
      <selection activeCell="C5" sqref="C5"/>
    </sheetView>
  </sheetViews>
  <sheetFormatPr defaultColWidth="9.109375" defaultRowHeight="13.8"/>
  <cols>
    <col min="1" max="1" width="5.6640625" style="2" customWidth="1"/>
    <col min="2" max="3" width="80.77734375" style="3" customWidth="1"/>
    <col min="4" max="4" width="16.88671875" style="3" bestFit="1" customWidth="1"/>
    <col min="5" max="5" width="29.44140625" style="3" customWidth="1"/>
    <col min="6" max="6" width="30.6640625" style="4" customWidth="1"/>
    <col min="7" max="7" width="37.6640625" style="2" customWidth="1"/>
    <col min="8" max="8" width="60.6640625" style="2" customWidth="1"/>
    <col min="9" max="9" width="29.44140625" style="3" customWidth="1"/>
    <col min="10" max="10" width="25.6640625" style="6" customWidth="1"/>
    <col min="11" max="12" width="21.33203125" style="2" customWidth="1"/>
    <col min="13" max="16384" width="9.109375" style="2"/>
  </cols>
  <sheetData>
    <row r="1" spans="1:12" ht="63.75" customHeight="1">
      <c r="A1" s="76" t="s">
        <v>231</v>
      </c>
      <c r="B1" s="77"/>
      <c r="C1" s="77"/>
      <c r="D1" s="77"/>
      <c r="E1" s="77"/>
      <c r="F1" s="77"/>
      <c r="G1" s="77"/>
      <c r="H1" s="77"/>
      <c r="I1" s="77"/>
      <c r="J1" s="77"/>
      <c r="K1" s="77"/>
      <c r="L1" s="19"/>
    </row>
    <row r="2" spans="1:12" ht="7.5" customHeight="1" thickBot="1">
      <c r="A2" s="43"/>
      <c r="B2" s="44"/>
      <c r="C2" s="45"/>
      <c r="D2" s="45"/>
      <c r="E2" s="45"/>
      <c r="F2" s="44"/>
      <c r="G2" s="44"/>
      <c r="H2" s="44"/>
      <c r="I2" s="45"/>
      <c r="J2" s="44"/>
      <c r="L2" s="24"/>
    </row>
    <row r="3" spans="1:12" s="1" customFormat="1" ht="120.6" customHeight="1" thickBot="1">
      <c r="A3" s="46" t="s">
        <v>0</v>
      </c>
      <c r="B3" s="47" t="s">
        <v>1</v>
      </c>
      <c r="C3" s="47" t="s">
        <v>2</v>
      </c>
      <c r="D3" s="47" t="s">
        <v>59</v>
      </c>
      <c r="E3" s="47" t="s">
        <v>60</v>
      </c>
      <c r="F3" s="48" t="s">
        <v>3</v>
      </c>
      <c r="G3" s="46" t="s">
        <v>4</v>
      </c>
      <c r="H3" s="47" t="s">
        <v>5</v>
      </c>
      <c r="I3" s="47" t="s">
        <v>60</v>
      </c>
      <c r="J3" s="49" t="s">
        <v>6</v>
      </c>
      <c r="K3" s="50" t="s">
        <v>7</v>
      </c>
      <c r="L3" s="51" t="s">
        <v>8</v>
      </c>
    </row>
    <row r="4" spans="1:12" s="26" customFormat="1" ht="16.2" thickBot="1">
      <c r="A4" s="93" t="s">
        <v>61</v>
      </c>
      <c r="B4" s="94"/>
      <c r="C4" s="94"/>
      <c r="D4" s="94"/>
      <c r="E4" s="94"/>
      <c r="F4" s="94"/>
      <c r="G4" s="95"/>
      <c r="H4" s="95"/>
      <c r="I4" s="95"/>
      <c r="J4" s="95"/>
      <c r="K4" s="95"/>
      <c r="L4" s="96"/>
    </row>
    <row r="5" spans="1:12" ht="280.8">
      <c r="A5" s="54">
        <v>1</v>
      </c>
      <c r="B5" s="53" t="s">
        <v>63</v>
      </c>
      <c r="C5" s="36" t="s">
        <v>62</v>
      </c>
      <c r="D5" s="37" t="s">
        <v>58</v>
      </c>
      <c r="E5" s="37"/>
      <c r="F5" s="38">
        <v>2</v>
      </c>
      <c r="G5" s="35"/>
      <c r="H5" s="28"/>
      <c r="I5" s="34"/>
      <c r="J5" s="29"/>
      <c r="K5" s="16">
        <v>0</v>
      </c>
      <c r="L5" s="21">
        <f t="shared" ref="L5" si="0">F5*K5</f>
        <v>0</v>
      </c>
    </row>
    <row r="6" spans="1:12" ht="78">
      <c r="A6" s="55">
        <v>2</v>
      </c>
      <c r="B6" s="13" t="s">
        <v>65</v>
      </c>
      <c r="C6" s="13" t="s">
        <v>64</v>
      </c>
      <c r="D6" s="14" t="s">
        <v>58</v>
      </c>
      <c r="E6" s="14"/>
      <c r="F6" s="39">
        <v>1</v>
      </c>
      <c r="G6" s="35"/>
      <c r="H6" s="28"/>
      <c r="I6" s="34"/>
      <c r="J6" s="29"/>
      <c r="K6" s="16">
        <v>0</v>
      </c>
      <c r="L6" s="21">
        <f t="shared" ref="L6:L7" si="1">F6*K6</f>
        <v>0</v>
      </c>
    </row>
    <row r="7" spans="1:12" ht="128.4" customHeight="1">
      <c r="A7" s="55">
        <v>3</v>
      </c>
      <c r="B7" s="13" t="s">
        <v>134</v>
      </c>
      <c r="C7" s="13" t="s">
        <v>133</v>
      </c>
      <c r="D7" s="14" t="s">
        <v>58</v>
      </c>
      <c r="E7" s="14"/>
      <c r="F7" s="39">
        <v>4</v>
      </c>
      <c r="G7" s="35"/>
      <c r="H7" s="28"/>
      <c r="I7" s="34"/>
      <c r="J7" s="29"/>
      <c r="K7" s="16">
        <v>0</v>
      </c>
      <c r="L7" s="21">
        <f t="shared" si="1"/>
        <v>0</v>
      </c>
    </row>
    <row r="8" spans="1:12" ht="124.8">
      <c r="A8" s="55">
        <v>4</v>
      </c>
      <c r="B8" s="13" t="s">
        <v>67</v>
      </c>
      <c r="C8" s="25" t="s">
        <v>66</v>
      </c>
      <c r="D8" s="14" t="s">
        <v>58</v>
      </c>
      <c r="E8" s="14"/>
      <c r="F8" s="39">
        <v>6</v>
      </c>
      <c r="G8" s="35"/>
      <c r="H8" s="28"/>
      <c r="I8" s="34"/>
      <c r="J8" s="29"/>
      <c r="K8" s="16">
        <v>0</v>
      </c>
      <c r="L8" s="21">
        <f t="shared" ref="L8:L31" si="2">F8*K8</f>
        <v>0</v>
      </c>
    </row>
    <row r="9" spans="1:12" ht="93.6" customHeight="1">
      <c r="A9" s="55">
        <v>5</v>
      </c>
      <c r="B9" s="13" t="s">
        <v>69</v>
      </c>
      <c r="C9" s="13" t="s">
        <v>68</v>
      </c>
      <c r="D9" s="14" t="s">
        <v>58</v>
      </c>
      <c r="E9" s="14"/>
      <c r="F9" s="39">
        <v>40</v>
      </c>
      <c r="G9" s="35"/>
      <c r="H9" s="28"/>
      <c r="I9" s="34"/>
      <c r="J9" s="29"/>
      <c r="K9" s="16">
        <v>0</v>
      </c>
      <c r="L9" s="21">
        <f t="shared" si="2"/>
        <v>0</v>
      </c>
    </row>
    <row r="10" spans="1:12" ht="109.2">
      <c r="A10" s="55">
        <v>6</v>
      </c>
      <c r="B10" s="13" t="s">
        <v>70</v>
      </c>
      <c r="C10" s="13" t="s">
        <v>71</v>
      </c>
      <c r="D10" s="14" t="s">
        <v>58</v>
      </c>
      <c r="E10" s="14"/>
      <c r="F10" s="39">
        <v>2</v>
      </c>
      <c r="G10" s="35"/>
      <c r="H10" s="28"/>
      <c r="I10" s="34"/>
      <c r="J10" s="29"/>
      <c r="K10" s="16">
        <v>0</v>
      </c>
      <c r="L10" s="21">
        <f t="shared" si="2"/>
        <v>0</v>
      </c>
    </row>
    <row r="11" spans="1:12" ht="124.2" customHeight="1">
      <c r="A11" s="55">
        <v>7</v>
      </c>
      <c r="B11" s="52" t="s">
        <v>73</v>
      </c>
      <c r="C11" s="52" t="s">
        <v>72</v>
      </c>
      <c r="D11" s="14" t="s">
        <v>58</v>
      </c>
      <c r="E11" s="14"/>
      <c r="F11" s="39">
        <v>6</v>
      </c>
      <c r="G11" s="35"/>
      <c r="H11" s="28"/>
      <c r="I11" s="34"/>
      <c r="J11" s="29"/>
      <c r="K11" s="16">
        <v>0</v>
      </c>
      <c r="L11" s="21">
        <f t="shared" si="2"/>
        <v>0</v>
      </c>
    </row>
    <row r="12" spans="1:12" ht="93.6">
      <c r="A12" s="55">
        <v>8</v>
      </c>
      <c r="B12" s="13" t="s">
        <v>75</v>
      </c>
      <c r="C12" s="13" t="s">
        <v>74</v>
      </c>
      <c r="D12" s="14" t="s">
        <v>58</v>
      </c>
      <c r="E12" s="14"/>
      <c r="F12" s="39">
        <v>12</v>
      </c>
      <c r="G12" s="35"/>
      <c r="H12" s="28"/>
      <c r="I12" s="34"/>
      <c r="J12" s="29"/>
      <c r="K12" s="16">
        <v>0</v>
      </c>
      <c r="L12" s="21">
        <f t="shared" si="2"/>
        <v>0</v>
      </c>
    </row>
    <row r="13" spans="1:12" ht="112.2" customHeight="1">
      <c r="A13" s="55">
        <v>9</v>
      </c>
      <c r="B13" s="13" t="s">
        <v>77</v>
      </c>
      <c r="C13" s="13" t="s">
        <v>76</v>
      </c>
      <c r="D13" s="14" t="s">
        <v>58</v>
      </c>
      <c r="E13" s="14"/>
      <c r="F13" s="39">
        <v>75</v>
      </c>
      <c r="G13" s="35"/>
      <c r="H13" s="28"/>
      <c r="I13" s="34"/>
      <c r="J13" s="29"/>
      <c r="K13" s="16">
        <v>0</v>
      </c>
      <c r="L13" s="21">
        <f t="shared" si="2"/>
        <v>0</v>
      </c>
    </row>
    <row r="14" spans="1:12" ht="109.2">
      <c r="A14" s="55">
        <v>10</v>
      </c>
      <c r="B14" s="13" t="s">
        <v>79</v>
      </c>
      <c r="C14" s="13" t="s">
        <v>78</v>
      </c>
      <c r="D14" s="14" t="s">
        <v>58</v>
      </c>
      <c r="E14" s="14"/>
      <c r="F14" s="39">
        <v>4</v>
      </c>
      <c r="G14" s="35"/>
      <c r="H14" s="28"/>
      <c r="I14" s="34"/>
      <c r="J14" s="29"/>
      <c r="K14" s="16">
        <v>0</v>
      </c>
      <c r="L14" s="21">
        <f t="shared" si="2"/>
        <v>0</v>
      </c>
    </row>
    <row r="15" spans="1:12" ht="124.8">
      <c r="A15" s="55">
        <v>11</v>
      </c>
      <c r="B15" s="13" t="s">
        <v>81</v>
      </c>
      <c r="C15" s="13" t="s">
        <v>80</v>
      </c>
      <c r="D15" s="14" t="s">
        <v>58</v>
      </c>
      <c r="E15" s="14"/>
      <c r="F15" s="39">
        <v>12</v>
      </c>
      <c r="G15" s="35"/>
      <c r="H15" s="28"/>
      <c r="I15" s="34"/>
      <c r="J15" s="29"/>
      <c r="K15" s="16">
        <v>0</v>
      </c>
      <c r="L15" s="21">
        <f t="shared" si="2"/>
        <v>0</v>
      </c>
    </row>
    <row r="16" spans="1:12" ht="129" customHeight="1">
      <c r="A16" s="55">
        <v>12</v>
      </c>
      <c r="B16" s="13" t="s">
        <v>83</v>
      </c>
      <c r="C16" s="13" t="s">
        <v>82</v>
      </c>
      <c r="D16" s="14" t="s">
        <v>58</v>
      </c>
      <c r="E16" s="14"/>
      <c r="F16" s="39">
        <v>12</v>
      </c>
      <c r="G16" s="35"/>
      <c r="H16" s="28"/>
      <c r="I16" s="34"/>
      <c r="J16" s="29"/>
      <c r="K16" s="16">
        <v>0</v>
      </c>
      <c r="L16" s="21">
        <f t="shared" si="2"/>
        <v>0</v>
      </c>
    </row>
    <row r="17" spans="1:12" ht="114.6" customHeight="1">
      <c r="A17" s="55">
        <v>13</v>
      </c>
      <c r="B17" s="13" t="s">
        <v>85</v>
      </c>
      <c r="C17" s="13" t="s">
        <v>84</v>
      </c>
      <c r="D17" s="14" t="s">
        <v>58</v>
      </c>
      <c r="E17" s="14"/>
      <c r="F17" s="39">
        <v>8</v>
      </c>
      <c r="G17" s="35"/>
      <c r="H17" s="28"/>
      <c r="I17" s="34"/>
      <c r="J17" s="29"/>
      <c r="K17" s="16">
        <v>0</v>
      </c>
      <c r="L17" s="21">
        <f t="shared" si="2"/>
        <v>0</v>
      </c>
    </row>
    <row r="18" spans="1:12" ht="93.6">
      <c r="A18" s="55">
        <v>14</v>
      </c>
      <c r="B18" s="13" t="s">
        <v>87</v>
      </c>
      <c r="C18" s="13" t="s">
        <v>86</v>
      </c>
      <c r="D18" s="14" t="s">
        <v>58</v>
      </c>
      <c r="E18" s="14"/>
      <c r="F18" s="39">
        <v>4</v>
      </c>
      <c r="G18" s="35"/>
      <c r="H18" s="28"/>
      <c r="I18" s="34"/>
      <c r="J18" s="29"/>
      <c r="K18" s="16">
        <v>0</v>
      </c>
      <c r="L18" s="21">
        <f t="shared" si="2"/>
        <v>0</v>
      </c>
    </row>
    <row r="19" spans="1:12" ht="127.8" customHeight="1">
      <c r="A19" s="55">
        <v>15</v>
      </c>
      <c r="B19" s="13" t="s">
        <v>89</v>
      </c>
      <c r="C19" s="13" t="s">
        <v>88</v>
      </c>
      <c r="D19" s="14" t="s">
        <v>58</v>
      </c>
      <c r="E19" s="14"/>
      <c r="F19" s="39">
        <v>4</v>
      </c>
      <c r="G19" s="35"/>
      <c r="H19" s="28"/>
      <c r="I19" s="34"/>
      <c r="J19" s="29"/>
      <c r="K19" s="16">
        <v>0</v>
      </c>
      <c r="L19" s="21">
        <f t="shared" si="2"/>
        <v>0</v>
      </c>
    </row>
    <row r="20" spans="1:12" ht="148.19999999999999" customHeight="1">
      <c r="A20" s="55">
        <v>16</v>
      </c>
      <c r="B20" s="13" t="s">
        <v>91</v>
      </c>
      <c r="C20" s="13" t="s">
        <v>90</v>
      </c>
      <c r="D20" s="14" t="s">
        <v>58</v>
      </c>
      <c r="E20" s="14"/>
      <c r="F20" s="39">
        <v>2</v>
      </c>
      <c r="G20" s="35"/>
      <c r="H20" s="28"/>
      <c r="I20" s="34"/>
      <c r="J20" s="29"/>
      <c r="K20" s="16">
        <v>0</v>
      </c>
      <c r="L20" s="21">
        <f t="shared" si="2"/>
        <v>0</v>
      </c>
    </row>
    <row r="21" spans="1:12" ht="109.2">
      <c r="A21" s="55">
        <v>17</v>
      </c>
      <c r="B21" s="13" t="s">
        <v>93</v>
      </c>
      <c r="C21" s="13" t="s">
        <v>92</v>
      </c>
      <c r="D21" s="14" t="s">
        <v>58</v>
      </c>
      <c r="E21" s="14"/>
      <c r="F21" s="39">
        <v>6</v>
      </c>
      <c r="G21" s="35"/>
      <c r="H21" s="28"/>
      <c r="I21" s="34"/>
      <c r="J21" s="29"/>
      <c r="K21" s="16">
        <v>0</v>
      </c>
      <c r="L21" s="21">
        <f t="shared" si="2"/>
        <v>0</v>
      </c>
    </row>
    <row r="22" spans="1:12" ht="157.19999999999999" customHeight="1">
      <c r="A22" s="55">
        <v>18</v>
      </c>
      <c r="B22" s="13" t="s">
        <v>95</v>
      </c>
      <c r="C22" s="13" t="s">
        <v>94</v>
      </c>
      <c r="D22" s="14" t="s">
        <v>58</v>
      </c>
      <c r="E22" s="14"/>
      <c r="F22" s="39">
        <v>1</v>
      </c>
      <c r="G22" s="35"/>
      <c r="H22" s="28"/>
      <c r="I22" s="34"/>
      <c r="J22" s="29"/>
      <c r="K22" s="16">
        <v>0</v>
      </c>
      <c r="L22" s="21">
        <f t="shared" si="2"/>
        <v>0</v>
      </c>
    </row>
    <row r="23" spans="1:12" ht="140.4" customHeight="1">
      <c r="A23" s="55">
        <v>19</v>
      </c>
      <c r="B23" s="13" t="s">
        <v>97</v>
      </c>
      <c r="C23" s="13" t="s">
        <v>96</v>
      </c>
      <c r="D23" s="14" t="s">
        <v>58</v>
      </c>
      <c r="E23" s="14"/>
      <c r="F23" s="39">
        <v>1</v>
      </c>
      <c r="G23" s="35"/>
      <c r="H23" s="28"/>
      <c r="I23" s="34"/>
      <c r="J23" s="29"/>
      <c r="K23" s="16">
        <v>0</v>
      </c>
      <c r="L23" s="21">
        <f t="shared" si="2"/>
        <v>0</v>
      </c>
    </row>
    <row r="24" spans="1:12" ht="140.4">
      <c r="A24" s="55">
        <v>20</v>
      </c>
      <c r="B24" s="13" t="s">
        <v>99</v>
      </c>
      <c r="C24" s="13" t="s">
        <v>98</v>
      </c>
      <c r="D24" s="14" t="s">
        <v>58</v>
      </c>
      <c r="E24" s="14"/>
      <c r="F24" s="39">
        <v>1</v>
      </c>
      <c r="G24" s="35"/>
      <c r="H24" s="28"/>
      <c r="I24" s="34"/>
      <c r="J24" s="29"/>
      <c r="K24" s="16">
        <v>0</v>
      </c>
      <c r="L24" s="21">
        <f t="shared" si="2"/>
        <v>0</v>
      </c>
    </row>
    <row r="25" spans="1:12" ht="121.8" customHeight="1">
      <c r="A25" s="55">
        <v>21</v>
      </c>
      <c r="B25" s="13" t="s">
        <v>101</v>
      </c>
      <c r="C25" s="13" t="s">
        <v>100</v>
      </c>
      <c r="D25" s="14" t="s">
        <v>58</v>
      </c>
      <c r="E25" s="14"/>
      <c r="F25" s="39">
        <v>1</v>
      </c>
      <c r="G25" s="35"/>
      <c r="H25" s="28"/>
      <c r="I25" s="34"/>
      <c r="J25" s="29"/>
      <c r="K25" s="16">
        <v>0</v>
      </c>
      <c r="L25" s="21">
        <f t="shared" si="2"/>
        <v>0</v>
      </c>
    </row>
    <row r="26" spans="1:12" ht="128.4" customHeight="1">
      <c r="A26" s="55">
        <v>22</v>
      </c>
      <c r="B26" s="13" t="s">
        <v>102</v>
      </c>
      <c r="C26" s="13" t="s">
        <v>103</v>
      </c>
      <c r="D26" s="14" t="s">
        <v>58</v>
      </c>
      <c r="E26" s="14"/>
      <c r="F26" s="39">
        <v>2</v>
      </c>
      <c r="G26" s="35"/>
      <c r="H26" s="28"/>
      <c r="I26" s="34"/>
      <c r="J26" s="29"/>
      <c r="K26" s="16">
        <v>0</v>
      </c>
      <c r="L26" s="21">
        <f t="shared" si="2"/>
        <v>0</v>
      </c>
    </row>
    <row r="27" spans="1:12" ht="128.4" customHeight="1">
      <c r="A27" s="55">
        <v>23</v>
      </c>
      <c r="B27" s="13" t="s">
        <v>104</v>
      </c>
      <c r="C27" s="13" t="s">
        <v>105</v>
      </c>
      <c r="D27" s="14" t="s">
        <v>58</v>
      </c>
      <c r="E27" s="14"/>
      <c r="F27" s="39">
        <v>2</v>
      </c>
      <c r="G27" s="35"/>
      <c r="H27" s="28"/>
      <c r="I27" s="34"/>
      <c r="J27" s="29"/>
      <c r="K27" s="16">
        <v>0</v>
      </c>
      <c r="L27" s="21">
        <f t="shared" si="2"/>
        <v>0</v>
      </c>
    </row>
    <row r="28" spans="1:12" ht="128.4" customHeight="1">
      <c r="A28" s="55">
        <v>24</v>
      </c>
      <c r="B28" s="13" t="s">
        <v>107</v>
      </c>
      <c r="C28" s="13" t="s">
        <v>106</v>
      </c>
      <c r="D28" s="14" t="s">
        <v>58</v>
      </c>
      <c r="E28" s="14"/>
      <c r="F28" s="39">
        <v>8</v>
      </c>
      <c r="G28" s="35"/>
      <c r="H28" s="28"/>
      <c r="I28" s="34"/>
      <c r="J28" s="29"/>
      <c r="K28" s="16">
        <v>0</v>
      </c>
      <c r="L28" s="21">
        <f t="shared" si="2"/>
        <v>0</v>
      </c>
    </row>
    <row r="29" spans="1:12" ht="128.4" customHeight="1">
      <c r="A29" s="55">
        <v>25</v>
      </c>
      <c r="B29" s="13" t="s">
        <v>115</v>
      </c>
      <c r="C29" s="13" t="s">
        <v>114</v>
      </c>
      <c r="D29" s="14" t="s">
        <v>58</v>
      </c>
      <c r="E29" s="14"/>
      <c r="F29" s="39">
        <v>3</v>
      </c>
      <c r="G29" s="35"/>
      <c r="H29" s="28"/>
      <c r="I29" s="34"/>
      <c r="J29" s="29"/>
      <c r="K29" s="16">
        <v>0</v>
      </c>
      <c r="L29" s="21">
        <f t="shared" si="2"/>
        <v>0</v>
      </c>
    </row>
    <row r="30" spans="1:12" ht="128.4" customHeight="1">
      <c r="A30" s="55">
        <v>26</v>
      </c>
      <c r="B30" s="13" t="s">
        <v>117</v>
      </c>
      <c r="C30" s="13" t="s">
        <v>116</v>
      </c>
      <c r="D30" s="14" t="s">
        <v>58</v>
      </c>
      <c r="E30" s="14"/>
      <c r="F30" s="39">
        <v>6</v>
      </c>
      <c r="G30" s="35"/>
      <c r="H30" s="28"/>
      <c r="I30" s="34"/>
      <c r="J30" s="29"/>
      <c r="K30" s="16">
        <v>0</v>
      </c>
      <c r="L30" s="21">
        <f t="shared" si="2"/>
        <v>0</v>
      </c>
    </row>
    <row r="31" spans="1:12" ht="141.6" customHeight="1" thickBot="1">
      <c r="A31" s="56">
        <v>27</v>
      </c>
      <c r="B31" s="40" t="s">
        <v>109</v>
      </c>
      <c r="C31" s="40" t="s">
        <v>108</v>
      </c>
      <c r="D31" s="41" t="s">
        <v>58</v>
      </c>
      <c r="E31" s="41"/>
      <c r="F31" s="42">
        <v>6</v>
      </c>
      <c r="G31" s="35"/>
      <c r="H31" s="28"/>
      <c r="I31" s="34"/>
      <c r="J31" s="29"/>
      <c r="K31" s="16">
        <v>0</v>
      </c>
      <c r="L31" s="21">
        <f t="shared" si="2"/>
        <v>0</v>
      </c>
    </row>
    <row r="32" spans="1:12" s="26" customFormat="1" ht="15.6">
      <c r="A32" s="100" t="s">
        <v>9</v>
      </c>
      <c r="B32" s="101"/>
      <c r="C32" s="101"/>
      <c r="D32" s="101"/>
      <c r="E32" s="101"/>
      <c r="F32" s="101"/>
      <c r="G32" s="102"/>
      <c r="H32" s="102"/>
      <c r="I32" s="102"/>
      <c r="J32" s="102"/>
      <c r="K32" s="102"/>
      <c r="L32" s="27">
        <f>SUM(L5:L31)</f>
        <v>0</v>
      </c>
    </row>
    <row r="33" spans="1:12" s="26" customFormat="1" ht="15.6">
      <c r="A33" s="88" t="s">
        <v>120</v>
      </c>
      <c r="B33" s="89"/>
      <c r="C33" s="89"/>
      <c r="D33" s="89"/>
      <c r="E33" s="89"/>
      <c r="F33" s="89"/>
      <c r="G33" s="89"/>
      <c r="H33" s="89"/>
      <c r="I33" s="89"/>
      <c r="J33" s="89"/>
      <c r="K33" s="89"/>
      <c r="L33" s="90"/>
    </row>
    <row r="34" spans="1:12" ht="167.25" customHeight="1">
      <c r="A34" s="20">
        <v>1</v>
      </c>
      <c r="B34" s="13" t="s">
        <v>111</v>
      </c>
      <c r="C34" s="13" t="s">
        <v>110</v>
      </c>
      <c r="D34" s="14" t="s">
        <v>58</v>
      </c>
      <c r="E34" s="14"/>
      <c r="F34" s="14">
        <v>6</v>
      </c>
      <c r="G34" s="15"/>
      <c r="H34" s="28"/>
      <c r="I34" s="34"/>
      <c r="J34" s="29"/>
      <c r="K34" s="16">
        <v>0</v>
      </c>
      <c r="L34" s="21">
        <f>F34*K34</f>
        <v>0</v>
      </c>
    </row>
    <row r="35" spans="1:12" ht="120" customHeight="1">
      <c r="A35" s="20">
        <v>2</v>
      </c>
      <c r="B35" s="13" t="s">
        <v>113</v>
      </c>
      <c r="C35" s="13" t="s">
        <v>112</v>
      </c>
      <c r="D35" s="14" t="s">
        <v>58</v>
      </c>
      <c r="E35" s="14"/>
      <c r="F35" s="14">
        <v>4</v>
      </c>
      <c r="G35" s="15"/>
      <c r="H35" s="28"/>
      <c r="I35" s="34"/>
      <c r="J35" s="29"/>
      <c r="K35" s="16">
        <v>0</v>
      </c>
      <c r="L35" s="21">
        <f>F35*K35</f>
        <v>0</v>
      </c>
    </row>
    <row r="36" spans="1:12" ht="140.4">
      <c r="A36" s="20">
        <v>3</v>
      </c>
      <c r="B36" s="13" t="s">
        <v>119</v>
      </c>
      <c r="C36" s="13" t="s">
        <v>118</v>
      </c>
      <c r="D36" s="14" t="s">
        <v>58</v>
      </c>
      <c r="E36" s="14"/>
      <c r="F36" s="14">
        <v>6</v>
      </c>
      <c r="G36" s="15"/>
      <c r="H36" s="28"/>
      <c r="I36" s="34"/>
      <c r="J36" s="29"/>
      <c r="K36" s="16">
        <v>0</v>
      </c>
      <c r="L36" s="21">
        <f t="shared" ref="L36:L42" si="3">F36*K36</f>
        <v>0</v>
      </c>
    </row>
    <row r="37" spans="1:12" ht="103.2" customHeight="1">
      <c r="A37" s="20">
        <v>4</v>
      </c>
      <c r="B37" s="52" t="s">
        <v>122</v>
      </c>
      <c r="C37" s="52" t="s">
        <v>121</v>
      </c>
      <c r="D37" s="14" t="s">
        <v>58</v>
      </c>
      <c r="E37" s="14"/>
      <c r="F37" s="14">
        <v>4</v>
      </c>
      <c r="G37" s="15"/>
      <c r="H37" s="28"/>
      <c r="I37" s="34"/>
      <c r="J37" s="29"/>
      <c r="K37" s="16">
        <v>0</v>
      </c>
      <c r="L37" s="21">
        <f t="shared" si="3"/>
        <v>0</v>
      </c>
    </row>
    <row r="38" spans="1:12" ht="93.6">
      <c r="A38" s="20">
        <v>5</v>
      </c>
      <c r="B38" s="13" t="s">
        <v>124</v>
      </c>
      <c r="C38" s="13" t="s">
        <v>123</v>
      </c>
      <c r="D38" s="14" t="s">
        <v>58</v>
      </c>
      <c r="E38" s="14"/>
      <c r="F38" s="14">
        <v>7</v>
      </c>
      <c r="G38" s="15"/>
      <c r="H38" s="28"/>
      <c r="I38" s="34"/>
      <c r="J38" s="29"/>
      <c r="K38" s="16">
        <v>0</v>
      </c>
      <c r="L38" s="21">
        <f t="shared" si="3"/>
        <v>0</v>
      </c>
    </row>
    <row r="39" spans="1:12" ht="105" customHeight="1">
      <c r="A39" s="20">
        <v>6</v>
      </c>
      <c r="B39" s="52" t="s">
        <v>126</v>
      </c>
      <c r="C39" s="52" t="s">
        <v>125</v>
      </c>
      <c r="D39" s="14" t="s">
        <v>58</v>
      </c>
      <c r="E39" s="14"/>
      <c r="F39" s="14">
        <v>6</v>
      </c>
      <c r="G39" s="15"/>
      <c r="H39" s="28"/>
      <c r="I39" s="34"/>
      <c r="J39" s="29"/>
      <c r="K39" s="16">
        <v>0</v>
      </c>
      <c r="L39" s="21">
        <f t="shared" si="3"/>
        <v>0</v>
      </c>
    </row>
    <row r="40" spans="1:12" ht="123" customHeight="1">
      <c r="A40" s="20">
        <v>7</v>
      </c>
      <c r="B40" s="52" t="s">
        <v>128</v>
      </c>
      <c r="C40" s="52" t="s">
        <v>127</v>
      </c>
      <c r="D40" s="14" t="s">
        <v>58</v>
      </c>
      <c r="E40" s="14"/>
      <c r="F40" s="14">
        <v>8</v>
      </c>
      <c r="G40" s="15"/>
      <c r="H40" s="28"/>
      <c r="I40" s="34"/>
      <c r="J40" s="29"/>
      <c r="K40" s="16">
        <v>0</v>
      </c>
      <c r="L40" s="21">
        <f t="shared" si="3"/>
        <v>0</v>
      </c>
    </row>
    <row r="41" spans="1:12" ht="111.6" customHeight="1">
      <c r="A41" s="20">
        <v>8</v>
      </c>
      <c r="B41" s="52" t="s">
        <v>130</v>
      </c>
      <c r="C41" s="52" t="s">
        <v>129</v>
      </c>
      <c r="D41" s="14" t="s">
        <v>58</v>
      </c>
      <c r="E41" s="14"/>
      <c r="F41" s="14">
        <v>10</v>
      </c>
      <c r="G41" s="15"/>
      <c r="H41" s="28"/>
      <c r="I41" s="34"/>
      <c r="J41" s="29"/>
      <c r="K41" s="16">
        <v>0</v>
      </c>
      <c r="L41" s="21">
        <f t="shared" si="3"/>
        <v>0</v>
      </c>
    </row>
    <row r="42" spans="1:12" ht="113.4" customHeight="1">
      <c r="A42" s="20">
        <v>9</v>
      </c>
      <c r="B42" s="52" t="s">
        <v>132</v>
      </c>
      <c r="C42" s="52" t="s">
        <v>131</v>
      </c>
      <c r="D42" s="14" t="s">
        <v>58</v>
      </c>
      <c r="E42" s="14"/>
      <c r="F42" s="14">
        <v>3</v>
      </c>
      <c r="G42" s="15"/>
      <c r="H42" s="28"/>
      <c r="I42" s="34"/>
      <c r="J42" s="29"/>
      <c r="K42" s="16">
        <v>0</v>
      </c>
      <c r="L42" s="21">
        <f t="shared" si="3"/>
        <v>0</v>
      </c>
    </row>
    <row r="43" spans="1:12" s="26" customFormat="1" ht="15.6">
      <c r="A43" s="103" t="s">
        <v>10</v>
      </c>
      <c r="B43" s="102"/>
      <c r="C43" s="102"/>
      <c r="D43" s="102"/>
      <c r="E43" s="102"/>
      <c r="F43" s="102"/>
      <c r="G43" s="102"/>
      <c r="H43" s="102"/>
      <c r="I43" s="102"/>
      <c r="J43" s="102"/>
      <c r="K43" s="102"/>
      <c r="L43" s="27">
        <f>SUM(L34:L42)</f>
        <v>0</v>
      </c>
    </row>
    <row r="44" spans="1:12" s="26" customFormat="1" ht="15.6">
      <c r="A44" s="88" t="s">
        <v>222</v>
      </c>
      <c r="B44" s="89"/>
      <c r="C44" s="89"/>
      <c r="D44" s="89"/>
      <c r="E44" s="89"/>
      <c r="F44" s="89"/>
      <c r="G44" s="89"/>
      <c r="H44" s="89"/>
      <c r="I44" s="89"/>
      <c r="J44" s="89"/>
      <c r="K44" s="89"/>
      <c r="L44" s="90"/>
    </row>
    <row r="45" spans="1:12" ht="135" customHeight="1">
      <c r="A45" s="20">
        <v>1</v>
      </c>
      <c r="B45" s="13" t="s">
        <v>136</v>
      </c>
      <c r="C45" s="13" t="s">
        <v>135</v>
      </c>
      <c r="D45" s="14" t="s">
        <v>58</v>
      </c>
      <c r="E45" s="14"/>
      <c r="F45" s="14">
        <v>1</v>
      </c>
      <c r="G45" s="15"/>
      <c r="H45" s="28"/>
      <c r="I45" s="34"/>
      <c r="J45" s="29"/>
      <c r="K45" s="16">
        <v>0</v>
      </c>
      <c r="L45" s="21">
        <f>F45*K45</f>
        <v>0</v>
      </c>
    </row>
    <row r="46" spans="1:12" ht="179.4" customHeight="1">
      <c r="A46" s="20">
        <v>2</v>
      </c>
      <c r="B46" s="13" t="s">
        <v>138</v>
      </c>
      <c r="C46" s="13" t="s">
        <v>137</v>
      </c>
      <c r="D46" s="14" t="s">
        <v>58</v>
      </c>
      <c r="E46" s="14"/>
      <c r="F46" s="14">
        <v>6</v>
      </c>
      <c r="G46" s="15"/>
      <c r="H46" s="28"/>
      <c r="I46" s="34"/>
      <c r="J46" s="29"/>
      <c r="K46" s="16">
        <v>0</v>
      </c>
      <c r="L46" s="21">
        <f>F46*K46</f>
        <v>0</v>
      </c>
    </row>
    <row r="47" spans="1:12" ht="124.8">
      <c r="A47" s="20">
        <v>3</v>
      </c>
      <c r="B47" s="13" t="s">
        <v>140</v>
      </c>
      <c r="C47" s="13" t="s">
        <v>139</v>
      </c>
      <c r="D47" s="14" t="s">
        <v>58</v>
      </c>
      <c r="E47" s="14"/>
      <c r="F47" s="14">
        <v>1</v>
      </c>
      <c r="G47" s="15"/>
      <c r="H47" s="28"/>
      <c r="I47" s="34"/>
      <c r="J47" s="29"/>
      <c r="K47" s="16">
        <v>0</v>
      </c>
      <c r="L47" s="21">
        <f t="shared" ref="L47:L87" si="4">F47*K47</f>
        <v>0</v>
      </c>
    </row>
    <row r="48" spans="1:12" ht="113.4" customHeight="1">
      <c r="A48" s="20">
        <v>4</v>
      </c>
      <c r="B48" s="13" t="s">
        <v>142</v>
      </c>
      <c r="C48" s="13" t="s">
        <v>141</v>
      </c>
      <c r="D48" s="14" t="s">
        <v>58</v>
      </c>
      <c r="E48" s="14"/>
      <c r="F48" s="14">
        <v>2</v>
      </c>
      <c r="G48" s="15"/>
      <c r="H48" s="28"/>
      <c r="I48" s="34"/>
      <c r="J48" s="29"/>
      <c r="K48" s="16">
        <v>0</v>
      </c>
      <c r="L48" s="21">
        <f t="shared" si="4"/>
        <v>0</v>
      </c>
    </row>
    <row r="49" spans="1:12" ht="93.6">
      <c r="A49" s="20">
        <v>5</v>
      </c>
      <c r="B49" s="13" t="s">
        <v>144</v>
      </c>
      <c r="C49" s="13" t="s">
        <v>143</v>
      </c>
      <c r="D49" s="14" t="s">
        <v>58</v>
      </c>
      <c r="E49" s="14"/>
      <c r="F49" s="14">
        <v>3</v>
      </c>
      <c r="G49" s="15"/>
      <c r="H49" s="28"/>
      <c r="I49" s="34"/>
      <c r="J49" s="29"/>
      <c r="K49" s="16">
        <v>0</v>
      </c>
      <c r="L49" s="21">
        <f t="shared" si="4"/>
        <v>0</v>
      </c>
    </row>
    <row r="50" spans="1:12" ht="112.8" customHeight="1">
      <c r="A50" s="20">
        <v>6</v>
      </c>
      <c r="B50" s="13" t="s">
        <v>146</v>
      </c>
      <c r="C50" s="13" t="s">
        <v>145</v>
      </c>
      <c r="D50" s="14" t="s">
        <v>58</v>
      </c>
      <c r="E50" s="14"/>
      <c r="F50" s="14">
        <v>2</v>
      </c>
      <c r="G50" s="15"/>
      <c r="H50" s="28"/>
      <c r="I50" s="34"/>
      <c r="J50" s="29"/>
      <c r="K50" s="16">
        <v>0</v>
      </c>
      <c r="L50" s="21">
        <f t="shared" si="4"/>
        <v>0</v>
      </c>
    </row>
    <row r="51" spans="1:12" ht="123" customHeight="1">
      <c r="A51" s="20">
        <v>7</v>
      </c>
      <c r="B51" s="13" t="s">
        <v>148</v>
      </c>
      <c r="C51" s="13" t="s">
        <v>147</v>
      </c>
      <c r="D51" s="14" t="s">
        <v>58</v>
      </c>
      <c r="E51" s="14"/>
      <c r="F51" s="14">
        <v>2</v>
      </c>
      <c r="G51" s="15"/>
      <c r="H51" s="28"/>
      <c r="I51" s="34"/>
      <c r="J51" s="29"/>
      <c r="K51" s="16">
        <v>0</v>
      </c>
      <c r="L51" s="21">
        <f t="shared" si="4"/>
        <v>0</v>
      </c>
    </row>
    <row r="52" spans="1:12" ht="151.19999999999999" customHeight="1">
      <c r="A52" s="20">
        <v>8</v>
      </c>
      <c r="B52" s="52" t="s">
        <v>150</v>
      </c>
      <c r="C52" s="52" t="s">
        <v>149</v>
      </c>
      <c r="D52" s="14" t="s">
        <v>58</v>
      </c>
      <c r="E52" s="14"/>
      <c r="F52" s="14">
        <v>1</v>
      </c>
      <c r="G52" s="15"/>
      <c r="H52" s="28"/>
      <c r="I52" s="34"/>
      <c r="J52" s="29"/>
      <c r="K52" s="16">
        <v>0</v>
      </c>
      <c r="L52" s="21">
        <f t="shared" si="4"/>
        <v>0</v>
      </c>
    </row>
    <row r="53" spans="1:12" ht="151.19999999999999" customHeight="1">
      <c r="A53" s="20">
        <v>9</v>
      </c>
      <c r="B53" s="13" t="s">
        <v>152</v>
      </c>
      <c r="C53" s="13" t="s">
        <v>151</v>
      </c>
      <c r="D53" s="14" t="s">
        <v>58</v>
      </c>
      <c r="E53" s="14"/>
      <c r="F53" s="14">
        <v>1</v>
      </c>
      <c r="G53" s="15"/>
      <c r="H53" s="28"/>
      <c r="I53" s="34"/>
      <c r="J53" s="29"/>
      <c r="K53" s="16">
        <v>0</v>
      </c>
      <c r="L53" s="21">
        <f t="shared" si="4"/>
        <v>0</v>
      </c>
    </row>
    <row r="54" spans="1:12" ht="108.6" customHeight="1">
      <c r="A54" s="20">
        <v>10</v>
      </c>
      <c r="B54" s="13" t="s">
        <v>154</v>
      </c>
      <c r="C54" s="13" t="s">
        <v>153</v>
      </c>
      <c r="D54" s="14" t="s">
        <v>58</v>
      </c>
      <c r="E54" s="14"/>
      <c r="F54" s="14">
        <v>1</v>
      </c>
      <c r="G54" s="15"/>
      <c r="H54" s="28"/>
      <c r="I54" s="34"/>
      <c r="J54" s="29"/>
      <c r="K54" s="16">
        <v>0</v>
      </c>
      <c r="L54" s="21">
        <f t="shared" si="4"/>
        <v>0</v>
      </c>
    </row>
    <row r="55" spans="1:12" ht="151.19999999999999" customHeight="1">
      <c r="A55" s="20">
        <v>11</v>
      </c>
      <c r="B55" s="13" t="s">
        <v>156</v>
      </c>
      <c r="C55" s="13" t="s">
        <v>155</v>
      </c>
      <c r="D55" s="14" t="s">
        <v>58</v>
      </c>
      <c r="E55" s="14"/>
      <c r="F55" s="14">
        <v>17</v>
      </c>
      <c r="G55" s="15"/>
      <c r="H55" s="28"/>
      <c r="I55" s="34"/>
      <c r="J55" s="29"/>
      <c r="K55" s="16">
        <v>0</v>
      </c>
      <c r="L55" s="21">
        <f t="shared" si="4"/>
        <v>0</v>
      </c>
    </row>
    <row r="56" spans="1:12" ht="151.19999999999999" customHeight="1">
      <c r="A56" s="20">
        <v>12</v>
      </c>
      <c r="B56" s="13" t="s">
        <v>158</v>
      </c>
      <c r="C56" s="13" t="s">
        <v>157</v>
      </c>
      <c r="D56" s="14" t="s">
        <v>58</v>
      </c>
      <c r="E56" s="14"/>
      <c r="F56" s="14">
        <v>5</v>
      </c>
      <c r="G56" s="15"/>
      <c r="H56" s="28"/>
      <c r="I56" s="34"/>
      <c r="J56" s="29"/>
      <c r="K56" s="16">
        <v>0</v>
      </c>
      <c r="L56" s="21">
        <f t="shared" si="4"/>
        <v>0</v>
      </c>
    </row>
    <row r="57" spans="1:12" ht="93" customHeight="1">
      <c r="A57" s="20">
        <v>13</v>
      </c>
      <c r="B57" s="13" t="s">
        <v>160</v>
      </c>
      <c r="C57" s="13" t="s">
        <v>159</v>
      </c>
      <c r="D57" s="14" t="s">
        <v>58</v>
      </c>
      <c r="E57" s="14"/>
      <c r="F57" s="14">
        <v>3</v>
      </c>
      <c r="G57" s="15"/>
      <c r="H57" s="28"/>
      <c r="I57" s="34"/>
      <c r="J57" s="29"/>
      <c r="K57" s="16">
        <v>0</v>
      </c>
      <c r="L57" s="21">
        <f t="shared" si="4"/>
        <v>0</v>
      </c>
    </row>
    <row r="58" spans="1:12" ht="151.19999999999999" customHeight="1">
      <c r="A58" s="20">
        <v>14</v>
      </c>
      <c r="B58" s="13" t="s">
        <v>162</v>
      </c>
      <c r="C58" s="13" t="s">
        <v>161</v>
      </c>
      <c r="D58" s="14" t="s">
        <v>230</v>
      </c>
      <c r="E58" s="14"/>
      <c r="F58" s="14">
        <v>3</v>
      </c>
      <c r="G58" s="15"/>
      <c r="H58" s="28"/>
      <c r="I58" s="34"/>
      <c r="J58" s="29"/>
      <c r="K58" s="16">
        <v>0</v>
      </c>
      <c r="L58" s="21">
        <f t="shared" si="4"/>
        <v>0</v>
      </c>
    </row>
    <row r="59" spans="1:12" ht="151.19999999999999" customHeight="1">
      <c r="A59" s="20">
        <v>15</v>
      </c>
      <c r="B59" s="13" t="s">
        <v>164</v>
      </c>
      <c r="C59" s="13" t="s">
        <v>163</v>
      </c>
      <c r="D59" s="14" t="s">
        <v>230</v>
      </c>
      <c r="E59" s="14"/>
      <c r="F59" s="14">
        <v>1</v>
      </c>
      <c r="G59" s="15"/>
      <c r="H59" s="28"/>
      <c r="I59" s="34"/>
      <c r="J59" s="29"/>
      <c r="K59" s="16">
        <v>0</v>
      </c>
      <c r="L59" s="21">
        <f t="shared" si="4"/>
        <v>0</v>
      </c>
    </row>
    <row r="60" spans="1:12" ht="151.19999999999999" customHeight="1">
      <c r="A60" s="20">
        <v>16</v>
      </c>
      <c r="B60" s="13" t="s">
        <v>166</v>
      </c>
      <c r="C60" s="13" t="s">
        <v>165</v>
      </c>
      <c r="D60" s="14" t="s">
        <v>230</v>
      </c>
      <c r="E60" s="14"/>
      <c r="F60" s="14">
        <v>2</v>
      </c>
      <c r="G60" s="15"/>
      <c r="H60" s="28"/>
      <c r="I60" s="34"/>
      <c r="J60" s="29"/>
      <c r="K60" s="16">
        <v>0</v>
      </c>
      <c r="L60" s="21">
        <f t="shared" si="4"/>
        <v>0</v>
      </c>
    </row>
    <row r="61" spans="1:12" ht="151.19999999999999" customHeight="1">
      <c r="A61" s="20">
        <v>17</v>
      </c>
      <c r="B61" s="13" t="s">
        <v>167</v>
      </c>
      <c r="C61" s="13" t="s">
        <v>168</v>
      </c>
      <c r="D61" s="14" t="s">
        <v>58</v>
      </c>
      <c r="E61" s="14"/>
      <c r="F61" s="14">
        <v>2</v>
      </c>
      <c r="G61" s="15"/>
      <c r="H61" s="28"/>
      <c r="I61" s="34"/>
      <c r="J61" s="29"/>
      <c r="K61" s="16">
        <v>0</v>
      </c>
      <c r="L61" s="21">
        <f t="shared" si="4"/>
        <v>0</v>
      </c>
    </row>
    <row r="62" spans="1:12" ht="91.8" customHeight="1">
      <c r="A62" s="20">
        <v>18</v>
      </c>
      <c r="B62" s="13" t="s">
        <v>170</v>
      </c>
      <c r="C62" s="13" t="s">
        <v>169</v>
      </c>
      <c r="D62" s="14" t="s">
        <v>58</v>
      </c>
      <c r="E62" s="14"/>
      <c r="F62" s="14">
        <v>2</v>
      </c>
      <c r="G62" s="15"/>
      <c r="H62" s="28"/>
      <c r="I62" s="34"/>
      <c r="J62" s="29"/>
      <c r="K62" s="16">
        <v>0</v>
      </c>
      <c r="L62" s="21">
        <f t="shared" si="4"/>
        <v>0</v>
      </c>
    </row>
    <row r="63" spans="1:12" ht="91.8" customHeight="1">
      <c r="A63" s="20">
        <v>19</v>
      </c>
      <c r="B63" s="13" t="s">
        <v>172</v>
      </c>
      <c r="C63" s="13" t="s">
        <v>171</v>
      </c>
      <c r="D63" s="14" t="s">
        <v>230</v>
      </c>
      <c r="E63" s="14"/>
      <c r="F63" s="14">
        <v>2</v>
      </c>
      <c r="G63" s="15"/>
      <c r="H63" s="28"/>
      <c r="I63" s="34"/>
      <c r="J63" s="29"/>
      <c r="K63" s="16">
        <v>0</v>
      </c>
      <c r="L63" s="21">
        <f t="shared" si="4"/>
        <v>0</v>
      </c>
    </row>
    <row r="64" spans="1:12" ht="127.8" customHeight="1">
      <c r="A64" s="20">
        <v>20</v>
      </c>
      <c r="B64" s="13" t="s">
        <v>174</v>
      </c>
      <c r="C64" s="13" t="s">
        <v>173</v>
      </c>
      <c r="D64" s="14" t="s">
        <v>230</v>
      </c>
      <c r="E64" s="14"/>
      <c r="F64" s="14">
        <v>2</v>
      </c>
      <c r="G64" s="15"/>
      <c r="H64" s="28"/>
      <c r="I64" s="34"/>
      <c r="J64" s="29"/>
      <c r="K64" s="16">
        <v>0</v>
      </c>
      <c r="L64" s="21">
        <f t="shared" si="4"/>
        <v>0</v>
      </c>
    </row>
    <row r="65" spans="1:12" ht="91.8" customHeight="1">
      <c r="A65" s="20">
        <v>21</v>
      </c>
      <c r="B65" s="13" t="s">
        <v>176</v>
      </c>
      <c r="C65" s="13" t="s">
        <v>175</v>
      </c>
      <c r="D65" s="14" t="s">
        <v>58</v>
      </c>
      <c r="E65" s="14"/>
      <c r="F65" s="14">
        <v>1</v>
      </c>
      <c r="G65" s="15"/>
      <c r="H65" s="28"/>
      <c r="I65" s="34"/>
      <c r="J65" s="29"/>
      <c r="K65" s="16">
        <v>0</v>
      </c>
      <c r="L65" s="21">
        <f t="shared" si="4"/>
        <v>0</v>
      </c>
    </row>
    <row r="66" spans="1:12" ht="91.8" customHeight="1">
      <c r="A66" s="20">
        <v>22</v>
      </c>
      <c r="B66" s="13" t="s">
        <v>178</v>
      </c>
      <c r="C66" s="13" t="s">
        <v>177</v>
      </c>
      <c r="D66" s="14" t="s">
        <v>230</v>
      </c>
      <c r="E66" s="14"/>
      <c r="F66" s="14">
        <v>4</v>
      </c>
      <c r="G66" s="15"/>
      <c r="H66" s="28"/>
      <c r="I66" s="34"/>
      <c r="J66" s="29"/>
      <c r="K66" s="16">
        <v>0</v>
      </c>
      <c r="L66" s="21">
        <f t="shared" si="4"/>
        <v>0</v>
      </c>
    </row>
    <row r="67" spans="1:12" ht="127.2" customHeight="1">
      <c r="A67" s="20">
        <v>23</v>
      </c>
      <c r="B67" s="13" t="s">
        <v>180</v>
      </c>
      <c r="C67" s="13" t="s">
        <v>179</v>
      </c>
      <c r="D67" s="14" t="s">
        <v>58</v>
      </c>
      <c r="E67" s="14"/>
      <c r="F67" s="14">
        <v>3</v>
      </c>
      <c r="G67" s="15"/>
      <c r="H67" s="28"/>
      <c r="I67" s="34"/>
      <c r="J67" s="29"/>
      <c r="K67" s="16">
        <v>0</v>
      </c>
      <c r="L67" s="21">
        <f t="shared" si="4"/>
        <v>0</v>
      </c>
    </row>
    <row r="68" spans="1:12" ht="110.4" customHeight="1">
      <c r="A68" s="20">
        <v>24</v>
      </c>
      <c r="B68" s="52" t="s">
        <v>182</v>
      </c>
      <c r="C68" s="52" t="s">
        <v>181</v>
      </c>
      <c r="D68" s="14" t="s">
        <v>230</v>
      </c>
      <c r="E68" s="14"/>
      <c r="F68" s="14">
        <v>3</v>
      </c>
      <c r="G68" s="15"/>
      <c r="H68" s="28"/>
      <c r="I68" s="34"/>
      <c r="J68" s="29"/>
      <c r="K68" s="16">
        <v>0</v>
      </c>
      <c r="L68" s="21">
        <f t="shared" si="4"/>
        <v>0</v>
      </c>
    </row>
    <row r="69" spans="1:12" ht="130.80000000000001" customHeight="1">
      <c r="A69" s="20">
        <v>25</v>
      </c>
      <c r="B69" s="13" t="s">
        <v>184</v>
      </c>
      <c r="C69" s="13" t="s">
        <v>183</v>
      </c>
      <c r="D69" s="14" t="s">
        <v>230</v>
      </c>
      <c r="E69" s="14"/>
      <c r="F69" s="14">
        <v>4</v>
      </c>
      <c r="G69" s="15"/>
      <c r="H69" s="28"/>
      <c r="I69" s="34"/>
      <c r="J69" s="29"/>
      <c r="K69" s="16">
        <v>0</v>
      </c>
      <c r="L69" s="21">
        <f t="shared" si="4"/>
        <v>0</v>
      </c>
    </row>
    <row r="70" spans="1:12" ht="127.2" customHeight="1">
      <c r="A70" s="20">
        <v>26</v>
      </c>
      <c r="B70" s="13" t="s">
        <v>186</v>
      </c>
      <c r="C70" s="13" t="s">
        <v>185</v>
      </c>
      <c r="D70" s="14" t="s">
        <v>58</v>
      </c>
      <c r="E70" s="14"/>
      <c r="F70" s="14">
        <v>2</v>
      </c>
      <c r="G70" s="15"/>
      <c r="H70" s="28"/>
      <c r="I70" s="34"/>
      <c r="J70" s="29"/>
      <c r="K70" s="16">
        <v>0</v>
      </c>
      <c r="L70" s="21">
        <f t="shared" si="4"/>
        <v>0</v>
      </c>
    </row>
    <row r="71" spans="1:12" ht="127.2" customHeight="1">
      <c r="A71" s="20">
        <v>27</v>
      </c>
      <c r="B71" s="13" t="s">
        <v>188</v>
      </c>
      <c r="C71" s="13" t="s">
        <v>187</v>
      </c>
      <c r="D71" s="14" t="s">
        <v>58</v>
      </c>
      <c r="E71" s="14"/>
      <c r="F71" s="14">
        <v>8</v>
      </c>
      <c r="G71" s="15"/>
      <c r="H71" s="28"/>
      <c r="I71" s="34"/>
      <c r="J71" s="29"/>
      <c r="K71" s="16">
        <v>0</v>
      </c>
      <c r="L71" s="21">
        <f t="shared" si="4"/>
        <v>0</v>
      </c>
    </row>
    <row r="72" spans="1:12" ht="127.2" customHeight="1">
      <c r="A72" s="20">
        <v>28</v>
      </c>
      <c r="B72" s="13" t="s">
        <v>190</v>
      </c>
      <c r="C72" s="13" t="s">
        <v>189</v>
      </c>
      <c r="D72" s="14" t="s">
        <v>230</v>
      </c>
      <c r="E72" s="14"/>
      <c r="F72" s="14">
        <v>9</v>
      </c>
      <c r="G72" s="15"/>
      <c r="H72" s="28"/>
      <c r="I72" s="34"/>
      <c r="J72" s="29"/>
      <c r="K72" s="16">
        <v>0</v>
      </c>
      <c r="L72" s="21">
        <f t="shared" si="4"/>
        <v>0</v>
      </c>
    </row>
    <row r="73" spans="1:12" ht="127.2" customHeight="1">
      <c r="A73" s="20">
        <v>29</v>
      </c>
      <c r="B73" s="13" t="s">
        <v>192</v>
      </c>
      <c r="C73" s="13" t="s">
        <v>191</v>
      </c>
      <c r="D73" s="14" t="s">
        <v>230</v>
      </c>
      <c r="E73" s="14"/>
      <c r="F73" s="14">
        <v>4</v>
      </c>
      <c r="G73" s="15"/>
      <c r="H73" s="28"/>
      <c r="I73" s="34"/>
      <c r="J73" s="29"/>
      <c r="K73" s="16">
        <v>0</v>
      </c>
      <c r="L73" s="21">
        <f t="shared" si="4"/>
        <v>0</v>
      </c>
    </row>
    <row r="74" spans="1:12" ht="127.2" customHeight="1">
      <c r="A74" s="20">
        <v>30</v>
      </c>
      <c r="B74" s="13" t="s">
        <v>193</v>
      </c>
      <c r="C74" s="13" t="s">
        <v>194</v>
      </c>
      <c r="D74" s="14" t="s">
        <v>58</v>
      </c>
      <c r="E74" s="14"/>
      <c r="F74" s="14">
        <v>10</v>
      </c>
      <c r="G74" s="15"/>
      <c r="H74" s="28"/>
      <c r="I74" s="34"/>
      <c r="J74" s="29"/>
      <c r="K74" s="16">
        <v>0</v>
      </c>
      <c r="L74" s="21">
        <f t="shared" si="4"/>
        <v>0</v>
      </c>
    </row>
    <row r="75" spans="1:12" ht="127.2" customHeight="1">
      <c r="A75" s="20">
        <v>31</v>
      </c>
      <c r="B75" s="13" t="s">
        <v>196</v>
      </c>
      <c r="C75" s="13" t="s">
        <v>195</v>
      </c>
      <c r="D75" s="14" t="s">
        <v>58</v>
      </c>
      <c r="E75" s="14"/>
      <c r="F75" s="14">
        <v>9</v>
      </c>
      <c r="G75" s="15"/>
      <c r="H75" s="28"/>
      <c r="I75" s="34"/>
      <c r="J75" s="29"/>
      <c r="K75" s="16">
        <v>0</v>
      </c>
      <c r="L75" s="21">
        <f t="shared" si="4"/>
        <v>0</v>
      </c>
    </row>
    <row r="76" spans="1:12" ht="127.2" customHeight="1">
      <c r="A76" s="20">
        <v>32</v>
      </c>
      <c r="B76" s="13" t="s">
        <v>198</v>
      </c>
      <c r="C76" s="13" t="s">
        <v>197</v>
      </c>
      <c r="D76" s="14" t="s">
        <v>58</v>
      </c>
      <c r="E76" s="14"/>
      <c r="F76" s="14">
        <v>5</v>
      </c>
      <c r="G76" s="15"/>
      <c r="H76" s="28"/>
      <c r="I76" s="34"/>
      <c r="J76" s="29"/>
      <c r="K76" s="16">
        <v>0</v>
      </c>
      <c r="L76" s="21">
        <f t="shared" si="4"/>
        <v>0</v>
      </c>
    </row>
    <row r="77" spans="1:12" ht="127.2" customHeight="1">
      <c r="A77" s="20">
        <v>33</v>
      </c>
      <c r="B77" s="13" t="s">
        <v>200</v>
      </c>
      <c r="C77" s="13" t="s">
        <v>199</v>
      </c>
      <c r="D77" s="14" t="s">
        <v>230</v>
      </c>
      <c r="E77" s="14"/>
      <c r="F77" s="14">
        <v>5</v>
      </c>
      <c r="G77" s="15"/>
      <c r="H77" s="28"/>
      <c r="I77" s="34"/>
      <c r="J77" s="29"/>
      <c r="K77" s="16">
        <v>0</v>
      </c>
      <c r="L77" s="21">
        <f t="shared" si="4"/>
        <v>0</v>
      </c>
    </row>
    <row r="78" spans="1:12" ht="127.2" customHeight="1">
      <c r="A78" s="20">
        <v>34</v>
      </c>
      <c r="B78" s="13" t="s">
        <v>202</v>
      </c>
      <c r="C78" s="13" t="s">
        <v>201</v>
      </c>
      <c r="D78" s="14" t="s">
        <v>230</v>
      </c>
      <c r="E78" s="14"/>
      <c r="F78" s="14">
        <v>8</v>
      </c>
      <c r="G78" s="15"/>
      <c r="H78" s="28"/>
      <c r="I78" s="34"/>
      <c r="J78" s="29"/>
      <c r="K78" s="16">
        <v>0</v>
      </c>
      <c r="L78" s="21">
        <f t="shared" si="4"/>
        <v>0</v>
      </c>
    </row>
    <row r="79" spans="1:12" ht="127.2" customHeight="1">
      <c r="A79" s="20">
        <v>35</v>
      </c>
      <c r="B79" s="13" t="s">
        <v>204</v>
      </c>
      <c r="C79" s="13" t="s">
        <v>203</v>
      </c>
      <c r="D79" s="14" t="s">
        <v>230</v>
      </c>
      <c r="E79" s="14"/>
      <c r="F79" s="14">
        <v>8</v>
      </c>
      <c r="G79" s="15"/>
      <c r="H79" s="28"/>
      <c r="I79" s="34"/>
      <c r="J79" s="29"/>
      <c r="K79" s="16">
        <v>0</v>
      </c>
      <c r="L79" s="21">
        <f t="shared" si="4"/>
        <v>0</v>
      </c>
    </row>
    <row r="80" spans="1:12" ht="127.2" customHeight="1">
      <c r="A80" s="20">
        <v>36</v>
      </c>
      <c r="B80" s="13" t="s">
        <v>206</v>
      </c>
      <c r="C80" s="13" t="s">
        <v>205</v>
      </c>
      <c r="D80" s="14" t="s">
        <v>230</v>
      </c>
      <c r="E80" s="14"/>
      <c r="F80" s="14">
        <v>4</v>
      </c>
      <c r="G80" s="15"/>
      <c r="H80" s="28"/>
      <c r="I80" s="34"/>
      <c r="J80" s="29"/>
      <c r="K80" s="16">
        <v>0</v>
      </c>
      <c r="L80" s="21">
        <f t="shared" si="4"/>
        <v>0</v>
      </c>
    </row>
    <row r="81" spans="1:19" ht="127.2" customHeight="1">
      <c r="A81" s="20">
        <v>37</v>
      </c>
      <c r="B81" s="13" t="s">
        <v>207</v>
      </c>
      <c r="C81" s="13" t="s">
        <v>208</v>
      </c>
      <c r="D81" s="14" t="s">
        <v>58</v>
      </c>
      <c r="E81" s="14"/>
      <c r="F81" s="14">
        <v>8</v>
      </c>
      <c r="G81" s="15"/>
      <c r="H81" s="28"/>
      <c r="I81" s="34"/>
      <c r="J81" s="29"/>
      <c r="K81" s="16">
        <v>0</v>
      </c>
      <c r="L81" s="21">
        <f t="shared" si="4"/>
        <v>0</v>
      </c>
    </row>
    <row r="82" spans="1:19" ht="127.2" customHeight="1">
      <c r="A82" s="20">
        <v>38</v>
      </c>
      <c r="B82" s="13" t="s">
        <v>210</v>
      </c>
      <c r="C82" s="13" t="s">
        <v>209</v>
      </c>
      <c r="D82" s="14" t="s">
        <v>58</v>
      </c>
      <c r="E82" s="14"/>
      <c r="F82" s="14">
        <v>5</v>
      </c>
      <c r="G82" s="15"/>
      <c r="H82" s="28"/>
      <c r="I82" s="34"/>
      <c r="J82" s="29"/>
      <c r="K82" s="16">
        <v>0</v>
      </c>
      <c r="L82" s="21">
        <f t="shared" si="4"/>
        <v>0</v>
      </c>
    </row>
    <row r="83" spans="1:19" ht="127.2" customHeight="1">
      <c r="A83" s="20">
        <v>39</v>
      </c>
      <c r="B83" s="13" t="s">
        <v>212</v>
      </c>
      <c r="C83" s="13" t="s">
        <v>211</v>
      </c>
      <c r="D83" s="14" t="s">
        <v>230</v>
      </c>
      <c r="E83" s="14"/>
      <c r="F83" s="14">
        <v>8</v>
      </c>
      <c r="G83" s="15"/>
      <c r="H83" s="28"/>
      <c r="I83" s="34"/>
      <c r="J83" s="29"/>
      <c r="K83" s="16">
        <v>0</v>
      </c>
      <c r="L83" s="21">
        <f t="shared" si="4"/>
        <v>0</v>
      </c>
    </row>
    <row r="84" spans="1:19" ht="127.2" customHeight="1">
      <c r="A84" s="20">
        <v>40</v>
      </c>
      <c r="B84" s="13" t="s">
        <v>214</v>
      </c>
      <c r="C84" s="13" t="s">
        <v>213</v>
      </c>
      <c r="D84" s="14" t="s">
        <v>58</v>
      </c>
      <c r="E84" s="14"/>
      <c r="F84" s="14">
        <v>2</v>
      </c>
      <c r="G84" s="15"/>
      <c r="H84" s="28"/>
      <c r="I84" s="34"/>
      <c r="J84" s="29"/>
      <c r="K84" s="16">
        <v>0</v>
      </c>
      <c r="L84" s="21">
        <f t="shared" si="4"/>
        <v>0</v>
      </c>
    </row>
    <row r="85" spans="1:19" ht="127.2" customHeight="1">
      <c r="A85" s="20">
        <v>41</v>
      </c>
      <c r="B85" s="13" t="s">
        <v>216</v>
      </c>
      <c r="C85" s="13" t="s">
        <v>215</v>
      </c>
      <c r="D85" s="14" t="s">
        <v>230</v>
      </c>
      <c r="E85" s="14"/>
      <c r="F85" s="14">
        <v>2</v>
      </c>
      <c r="G85" s="15"/>
      <c r="H85" s="28"/>
      <c r="I85" s="34"/>
      <c r="J85" s="29"/>
      <c r="K85" s="16">
        <v>0</v>
      </c>
      <c r="L85" s="21">
        <f t="shared" si="4"/>
        <v>0</v>
      </c>
    </row>
    <row r="86" spans="1:19" ht="127.2" customHeight="1">
      <c r="A86" s="20">
        <v>42</v>
      </c>
      <c r="B86" s="13" t="s">
        <v>218</v>
      </c>
      <c r="C86" s="13" t="s">
        <v>217</v>
      </c>
      <c r="D86" s="14" t="s">
        <v>58</v>
      </c>
      <c r="E86" s="14"/>
      <c r="F86" s="14">
        <v>7</v>
      </c>
      <c r="G86" s="15"/>
      <c r="H86" s="28"/>
      <c r="I86" s="34"/>
      <c r="J86" s="29"/>
      <c r="K86" s="16">
        <v>0</v>
      </c>
      <c r="L86" s="21">
        <f t="shared" si="4"/>
        <v>0</v>
      </c>
    </row>
    <row r="87" spans="1:19" ht="127.2" customHeight="1">
      <c r="A87" s="20">
        <v>43</v>
      </c>
      <c r="B87" s="13" t="s">
        <v>220</v>
      </c>
      <c r="C87" s="13" t="s">
        <v>219</v>
      </c>
      <c r="D87" s="14" t="s">
        <v>58</v>
      </c>
      <c r="E87" s="14"/>
      <c r="F87" s="14">
        <v>4</v>
      </c>
      <c r="G87" s="15"/>
      <c r="H87" s="28"/>
      <c r="I87" s="34"/>
      <c r="J87" s="29"/>
      <c r="K87" s="16">
        <v>0</v>
      </c>
      <c r="L87" s="21">
        <f t="shared" si="4"/>
        <v>0</v>
      </c>
    </row>
    <row r="88" spans="1:19" s="26" customFormat="1" ht="15.6">
      <c r="A88" s="103" t="s">
        <v>221</v>
      </c>
      <c r="B88" s="102"/>
      <c r="C88" s="102"/>
      <c r="D88" s="102"/>
      <c r="E88" s="102"/>
      <c r="F88" s="102"/>
      <c r="G88" s="102"/>
      <c r="H88" s="102"/>
      <c r="I88" s="102"/>
      <c r="J88" s="102"/>
      <c r="K88" s="102"/>
      <c r="L88" s="27">
        <f>SUM(L45:L87)</f>
        <v>0</v>
      </c>
    </row>
    <row r="89" spans="1:19" s="26" customFormat="1" ht="15.6">
      <c r="A89" s="88" t="s">
        <v>223</v>
      </c>
      <c r="B89" s="89"/>
      <c r="C89" s="89"/>
      <c r="D89" s="89"/>
      <c r="E89" s="89"/>
      <c r="F89" s="89"/>
      <c r="G89" s="89"/>
      <c r="H89" s="89"/>
      <c r="I89" s="89"/>
      <c r="J89" s="89"/>
      <c r="K89" s="89"/>
      <c r="L89" s="90"/>
    </row>
    <row r="90" spans="1:19" ht="121.2" customHeight="1">
      <c r="A90" s="20">
        <v>1</v>
      </c>
      <c r="B90" s="13" t="s">
        <v>225</v>
      </c>
      <c r="C90" s="13" t="s">
        <v>224</v>
      </c>
      <c r="D90" s="14" t="s">
        <v>58</v>
      </c>
      <c r="E90" s="14"/>
      <c r="F90" s="14">
        <v>2</v>
      </c>
      <c r="G90" s="15"/>
      <c r="H90" s="28"/>
      <c r="I90" s="34"/>
      <c r="J90" s="29"/>
      <c r="K90" s="16">
        <v>0</v>
      </c>
      <c r="L90" s="21">
        <f>F90*K90</f>
        <v>0</v>
      </c>
    </row>
    <row r="91" spans="1:19" ht="138" customHeight="1">
      <c r="A91" s="20">
        <v>2</v>
      </c>
      <c r="B91" s="13" t="s">
        <v>227</v>
      </c>
      <c r="C91" s="13" t="s">
        <v>226</v>
      </c>
      <c r="D91" s="14" t="s">
        <v>58</v>
      </c>
      <c r="E91" s="14"/>
      <c r="F91" s="14">
        <v>18</v>
      </c>
      <c r="G91" s="15"/>
      <c r="H91" s="28"/>
      <c r="I91" s="34"/>
      <c r="J91" s="29"/>
      <c r="K91" s="16">
        <v>0</v>
      </c>
      <c r="L91" s="21">
        <f>F91*K91</f>
        <v>0</v>
      </c>
    </row>
    <row r="92" spans="1:19" s="26" customFormat="1" ht="15.6">
      <c r="A92" s="103" t="s">
        <v>10</v>
      </c>
      <c r="B92" s="102"/>
      <c r="C92" s="102"/>
      <c r="D92" s="102"/>
      <c r="E92" s="102"/>
      <c r="F92" s="102"/>
      <c r="G92" s="102"/>
      <c r="H92" s="102"/>
      <c r="I92" s="102"/>
      <c r="J92" s="102"/>
      <c r="K92" s="102"/>
      <c r="L92" s="27">
        <f>SUM(L90:L91)</f>
        <v>0</v>
      </c>
    </row>
    <row r="93" spans="1:19" ht="15.6">
      <c r="A93" s="97" t="s">
        <v>11</v>
      </c>
      <c r="B93" s="98"/>
      <c r="C93" s="98"/>
      <c r="D93" s="98"/>
      <c r="E93" s="98"/>
      <c r="F93" s="98"/>
      <c r="G93" s="98"/>
      <c r="H93" s="98"/>
      <c r="I93" s="98"/>
      <c r="J93" s="98"/>
      <c r="K93" s="99"/>
      <c r="L93" s="22">
        <f>L32+L43+L88+L92</f>
        <v>0</v>
      </c>
    </row>
    <row r="94" spans="1:19">
      <c r="A94" s="23"/>
      <c r="L94" s="24"/>
    </row>
    <row r="95" spans="1:19" ht="307.2" customHeight="1">
      <c r="A95" s="78" t="s">
        <v>229</v>
      </c>
      <c r="B95" s="79"/>
      <c r="C95" s="79"/>
      <c r="D95" s="79"/>
      <c r="E95" s="79"/>
      <c r="F95" s="79"/>
      <c r="G95" s="79"/>
      <c r="H95" s="79"/>
      <c r="I95" s="79"/>
      <c r="J95" s="79"/>
      <c r="K95" s="79"/>
      <c r="L95" s="80"/>
      <c r="P95" s="17"/>
      <c r="Q95" s="17"/>
      <c r="R95" s="17"/>
      <c r="S95" s="17"/>
    </row>
    <row r="96" spans="1:19" ht="15.6">
      <c r="A96" s="81" t="s">
        <v>12</v>
      </c>
      <c r="B96" s="82"/>
      <c r="C96" s="82"/>
      <c r="D96" s="82"/>
      <c r="E96" s="82"/>
      <c r="F96" s="82"/>
      <c r="G96" s="82"/>
      <c r="H96" s="82"/>
      <c r="I96" s="82"/>
      <c r="J96" s="82"/>
      <c r="K96" s="82"/>
      <c r="L96" s="83"/>
      <c r="P96" s="17"/>
      <c r="Q96" s="17"/>
      <c r="R96" s="17"/>
      <c r="S96" s="17"/>
    </row>
    <row r="97" spans="1:19" ht="37.950000000000003" customHeight="1">
      <c r="A97" s="60" t="s">
        <v>13</v>
      </c>
      <c r="B97" s="61"/>
      <c r="C97" s="61"/>
      <c r="D97" s="61"/>
      <c r="E97" s="61"/>
      <c r="F97" s="61"/>
      <c r="G97" s="61"/>
      <c r="H97" s="61"/>
      <c r="I97" s="61"/>
      <c r="J97" s="62"/>
      <c r="K97" s="69" t="s">
        <v>228</v>
      </c>
      <c r="L97" s="70"/>
      <c r="P97" s="18"/>
      <c r="Q97" s="18"/>
      <c r="R97" s="18"/>
      <c r="S97" s="18"/>
    </row>
    <row r="98" spans="1:19" ht="37.950000000000003" customHeight="1">
      <c r="A98" s="60" t="s">
        <v>14</v>
      </c>
      <c r="B98" s="61"/>
      <c r="C98" s="61"/>
      <c r="D98" s="61"/>
      <c r="E98" s="61"/>
      <c r="F98" s="61"/>
      <c r="G98" s="61"/>
      <c r="H98" s="61"/>
      <c r="I98" s="61"/>
      <c r="J98" s="62"/>
      <c r="K98" s="71"/>
      <c r="L98" s="72"/>
      <c r="P98" s="18"/>
      <c r="Q98" s="18"/>
      <c r="R98" s="18"/>
      <c r="S98" s="18"/>
    </row>
    <row r="99" spans="1:19" ht="37.950000000000003" customHeight="1">
      <c r="A99" s="63" t="s">
        <v>15</v>
      </c>
      <c r="B99" s="64"/>
      <c r="C99" s="64"/>
      <c r="D99" s="64"/>
      <c r="E99" s="64"/>
      <c r="F99" s="64"/>
      <c r="G99" s="64"/>
      <c r="H99" s="64"/>
      <c r="I99" s="64"/>
      <c r="J99" s="65"/>
      <c r="K99" s="84"/>
      <c r="L99" s="85"/>
      <c r="P99" s="18"/>
      <c r="Q99" s="18"/>
      <c r="R99" s="18"/>
      <c r="S99" s="18"/>
    </row>
    <row r="100" spans="1:19" ht="37.950000000000003" customHeight="1">
      <c r="A100" s="60" t="s">
        <v>16</v>
      </c>
      <c r="B100" s="61"/>
      <c r="C100" s="61"/>
      <c r="D100" s="61"/>
      <c r="E100" s="61"/>
      <c r="F100" s="61"/>
      <c r="G100" s="61"/>
      <c r="H100" s="61"/>
      <c r="I100" s="61"/>
      <c r="J100" s="62"/>
      <c r="K100" s="86" t="s">
        <v>17</v>
      </c>
      <c r="L100" s="87"/>
      <c r="P100" s="18"/>
      <c r="Q100" s="18"/>
      <c r="R100" s="18"/>
      <c r="S100" s="18"/>
    </row>
    <row r="101" spans="1:19" ht="37.950000000000003" customHeight="1">
      <c r="A101" s="60" t="s">
        <v>18</v>
      </c>
      <c r="B101" s="61"/>
      <c r="C101" s="61"/>
      <c r="D101" s="61"/>
      <c r="E101" s="61"/>
      <c r="F101" s="61"/>
      <c r="G101" s="61"/>
      <c r="H101" s="61"/>
      <c r="I101" s="61"/>
      <c r="J101" s="62"/>
      <c r="K101" s="71"/>
      <c r="L101" s="72"/>
    </row>
    <row r="102" spans="1:19" ht="37.950000000000003" customHeight="1">
      <c r="A102" s="60" t="s">
        <v>19</v>
      </c>
      <c r="B102" s="61"/>
      <c r="C102" s="61"/>
      <c r="D102" s="61"/>
      <c r="E102" s="61"/>
      <c r="F102" s="61"/>
      <c r="G102" s="61"/>
      <c r="H102" s="61"/>
      <c r="I102" s="61"/>
      <c r="J102" s="62"/>
      <c r="K102" s="71"/>
      <c r="L102" s="72"/>
    </row>
    <row r="103" spans="1:19" ht="37.950000000000003" customHeight="1">
      <c r="A103" s="66" t="s">
        <v>20</v>
      </c>
      <c r="B103" s="67"/>
      <c r="C103" s="67"/>
      <c r="D103" s="67"/>
      <c r="E103" s="67"/>
      <c r="F103" s="67"/>
      <c r="G103" s="67"/>
      <c r="H103" s="67"/>
      <c r="I103" s="67"/>
      <c r="J103" s="68"/>
      <c r="K103" s="69"/>
      <c r="L103" s="70"/>
    </row>
    <row r="104" spans="1:19" ht="108" customHeight="1">
      <c r="A104" s="60" t="s">
        <v>21</v>
      </c>
      <c r="B104" s="61"/>
      <c r="C104" s="61"/>
      <c r="D104" s="61"/>
      <c r="E104" s="61"/>
      <c r="F104" s="61"/>
      <c r="G104" s="61"/>
      <c r="H104" s="61"/>
      <c r="I104" s="61"/>
      <c r="J104" s="62"/>
      <c r="K104" s="71"/>
      <c r="L104" s="72"/>
    </row>
    <row r="105" spans="1:19" ht="37.950000000000003" customHeight="1">
      <c r="A105" s="66" t="s">
        <v>22</v>
      </c>
      <c r="B105" s="67"/>
      <c r="C105" s="67"/>
      <c r="D105" s="67"/>
      <c r="E105" s="67"/>
      <c r="F105" s="67"/>
      <c r="G105" s="67"/>
      <c r="H105" s="67"/>
      <c r="I105" s="67"/>
      <c r="J105" s="68"/>
      <c r="K105" s="69"/>
      <c r="L105" s="70"/>
    </row>
    <row r="106" spans="1:19" ht="37.950000000000003" customHeight="1">
      <c r="A106" s="60" t="s">
        <v>23</v>
      </c>
      <c r="B106" s="61"/>
      <c r="C106" s="61"/>
      <c r="D106" s="61"/>
      <c r="E106" s="61"/>
      <c r="F106" s="61"/>
      <c r="G106" s="61"/>
      <c r="H106" s="61"/>
      <c r="I106" s="61"/>
      <c r="J106" s="62"/>
      <c r="K106" s="71"/>
      <c r="L106" s="72"/>
    </row>
    <row r="107" spans="1:19" ht="37.950000000000003" customHeight="1">
      <c r="A107" s="66" t="s">
        <v>24</v>
      </c>
      <c r="B107" s="67"/>
      <c r="C107" s="67"/>
      <c r="D107" s="67"/>
      <c r="E107" s="67"/>
      <c r="F107" s="67"/>
      <c r="G107" s="67"/>
      <c r="H107" s="67"/>
      <c r="I107" s="67"/>
      <c r="J107" s="68"/>
      <c r="K107" s="69"/>
      <c r="L107" s="70"/>
    </row>
    <row r="108" spans="1:19" ht="37.950000000000003" customHeight="1">
      <c r="A108" s="73" t="s">
        <v>25</v>
      </c>
      <c r="B108" s="74"/>
      <c r="C108" s="74"/>
      <c r="D108" s="74"/>
      <c r="E108" s="74"/>
      <c r="F108" s="74"/>
      <c r="G108" s="74"/>
      <c r="H108" s="74"/>
      <c r="I108" s="74"/>
      <c r="J108" s="75"/>
      <c r="K108" s="91"/>
      <c r="L108" s="92"/>
    </row>
    <row r="109" spans="1:19" ht="39" customHeight="1" thickBot="1">
      <c r="A109" s="57" t="s">
        <v>26</v>
      </c>
      <c r="B109" s="58"/>
      <c r="C109" s="58"/>
      <c r="D109" s="58"/>
      <c r="E109" s="58"/>
      <c r="F109" s="58"/>
      <c r="G109" s="58"/>
      <c r="H109" s="58"/>
      <c r="I109" s="58"/>
      <c r="J109" s="58"/>
      <c r="K109" s="58"/>
      <c r="L109" s="59"/>
    </row>
  </sheetData>
  <protectedRanges>
    <protectedRange sqref="J5:J32 J34:J43 J90:J92 J45:J88" name="data_1"/>
  </protectedRanges>
  <mergeCells count="37">
    <mergeCell ref="K108:L108"/>
    <mergeCell ref="A4:L4"/>
    <mergeCell ref="A93:K93"/>
    <mergeCell ref="K106:L106"/>
    <mergeCell ref="K107:L107"/>
    <mergeCell ref="K103:L103"/>
    <mergeCell ref="K104:L104"/>
    <mergeCell ref="A32:K32"/>
    <mergeCell ref="A43:K43"/>
    <mergeCell ref="A44:L44"/>
    <mergeCell ref="A92:K92"/>
    <mergeCell ref="A88:K88"/>
    <mergeCell ref="A89:L89"/>
    <mergeCell ref="A1:K1"/>
    <mergeCell ref="K101:L101"/>
    <mergeCell ref="A95:L95"/>
    <mergeCell ref="A96:L96"/>
    <mergeCell ref="K98:L98"/>
    <mergeCell ref="K99:L99"/>
    <mergeCell ref="K100:L100"/>
    <mergeCell ref="A33:L33"/>
    <mergeCell ref="A109:L109"/>
    <mergeCell ref="A97:J97"/>
    <mergeCell ref="A98:J98"/>
    <mergeCell ref="A99:J99"/>
    <mergeCell ref="A100:J100"/>
    <mergeCell ref="A101:J101"/>
    <mergeCell ref="A102:J102"/>
    <mergeCell ref="A103:J103"/>
    <mergeCell ref="A104:J104"/>
    <mergeCell ref="A105:J105"/>
    <mergeCell ref="A106:J106"/>
    <mergeCell ref="A107:J107"/>
    <mergeCell ref="K105:L105"/>
    <mergeCell ref="K102:L102"/>
    <mergeCell ref="A108:J108"/>
    <mergeCell ref="K97:L97"/>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0" t="s">
        <v>27</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28</v>
      </c>
      <c r="G14" s="10" t="s">
        <v>29</v>
      </c>
      <c r="H14" s="10" t="s">
        <v>30</v>
      </c>
      <c r="I14" s="10" t="s">
        <v>31</v>
      </c>
      <c r="J14" s="10" t="s">
        <v>32</v>
      </c>
    </row>
    <row r="15" spans="4:10" ht="172.8">
      <c r="F15" s="31" t="s">
        <v>33</v>
      </c>
      <c r="G15" s="31" t="s">
        <v>34</v>
      </c>
      <c r="H15" s="9">
        <v>22.57</v>
      </c>
      <c r="I15" s="9">
        <v>30</v>
      </c>
      <c r="J15" s="9">
        <f>H15*I15</f>
        <v>677.1</v>
      </c>
    </row>
    <row r="16" spans="4:10" ht="172.8">
      <c r="F16" s="31" t="s">
        <v>35</v>
      </c>
      <c r="G16" s="31" t="s">
        <v>36</v>
      </c>
      <c r="H16" s="9">
        <v>19.420000000000002</v>
      </c>
      <c r="I16" s="9">
        <v>150</v>
      </c>
      <c r="J16" s="9">
        <f>H16*I16</f>
        <v>2913.0000000000005</v>
      </c>
    </row>
    <row r="17" spans="10:10" ht="15.6">
      <c r="J17" s="11">
        <f>SUM(J15:J16)</f>
        <v>3590.1000000000004</v>
      </c>
    </row>
    <row r="47" spans="5:10">
      <c r="E47" s="104" t="s">
        <v>37</v>
      </c>
      <c r="F47" s="105"/>
      <c r="G47" s="105"/>
      <c r="H47" s="105"/>
      <c r="I47" s="105"/>
      <c r="J47" s="106"/>
    </row>
    <row r="48" spans="5:10">
      <c r="E48" s="5"/>
      <c r="F48" s="32" t="s">
        <v>38</v>
      </c>
      <c r="G48" s="32" t="s">
        <v>39</v>
      </c>
      <c r="H48" s="32" t="s">
        <v>40</v>
      </c>
      <c r="I48" s="32" t="s">
        <v>41</v>
      </c>
      <c r="J48" s="32" t="s">
        <v>42</v>
      </c>
    </row>
    <row r="49" spans="5:10" ht="100.8">
      <c r="E49" s="5">
        <v>227</v>
      </c>
      <c r="F49" s="33" t="s">
        <v>43</v>
      </c>
      <c r="G49" s="32" t="s">
        <v>44</v>
      </c>
      <c r="H49" s="5">
        <v>14</v>
      </c>
      <c r="I49" s="5">
        <v>188.3</v>
      </c>
      <c r="J49" s="9">
        <f>H49*I49</f>
        <v>2636.2000000000003</v>
      </c>
    </row>
    <row r="50" spans="5:10" ht="28.8">
      <c r="E50" s="5">
        <v>228</v>
      </c>
      <c r="F50" s="33" t="s">
        <v>45</v>
      </c>
      <c r="G50" s="32" t="s">
        <v>46</v>
      </c>
      <c r="H50" s="5">
        <v>510</v>
      </c>
      <c r="I50" s="5">
        <v>1.87</v>
      </c>
      <c r="J50" s="9">
        <f>H50*I50</f>
        <v>953.7</v>
      </c>
    </row>
    <row r="51" spans="5:10">
      <c r="E51" s="5"/>
      <c r="F51" s="5"/>
      <c r="G51" s="5"/>
      <c r="H51" s="5"/>
      <c r="I51" s="5"/>
      <c r="J51" s="12">
        <f>SUM(J49:J50)</f>
        <v>3589.9000000000005</v>
      </c>
    </row>
    <row r="52" spans="5:10">
      <c r="E52" s="104" t="s">
        <v>47</v>
      </c>
      <c r="F52" s="105"/>
      <c r="G52" s="105"/>
      <c r="H52" s="105"/>
      <c r="I52" s="105"/>
      <c r="J52" s="106"/>
    </row>
    <row r="53" spans="5:10" ht="57.6">
      <c r="E53" s="5">
        <v>227</v>
      </c>
      <c r="F53" s="33" t="s">
        <v>48</v>
      </c>
      <c r="G53" s="32" t="s">
        <v>49</v>
      </c>
      <c r="H53" s="5">
        <v>30</v>
      </c>
      <c r="I53" s="5">
        <v>22.57</v>
      </c>
      <c r="J53" s="9">
        <f>H53*I53</f>
        <v>677.1</v>
      </c>
    </row>
    <row r="54" spans="5:10" ht="57.6">
      <c r="E54" s="5">
        <v>228</v>
      </c>
      <c r="F54" s="33" t="s">
        <v>50</v>
      </c>
      <c r="G54" s="32" t="s">
        <v>49</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51</v>
      </c>
      <c r="F2">
        <v>411</v>
      </c>
      <c r="G2" t="s">
        <v>52</v>
      </c>
      <c r="H2" t="s">
        <v>53</v>
      </c>
    </row>
    <row r="3" spans="5:8" ht="43.2">
      <c r="E3" s="7" t="s">
        <v>54</v>
      </c>
      <c r="F3">
        <v>186</v>
      </c>
      <c r="G3" t="s">
        <v>52</v>
      </c>
      <c r="H3" t="s">
        <v>53</v>
      </c>
    </row>
    <row r="4" spans="5:8" ht="57.6">
      <c r="E4" s="7" t="s">
        <v>55</v>
      </c>
      <c r="F4">
        <v>33</v>
      </c>
      <c r="G4" t="s">
        <v>52</v>
      </c>
      <c r="H4" t="s">
        <v>53</v>
      </c>
    </row>
    <row r="5" spans="5:8" ht="43.2">
      <c r="E5" s="7" t="s">
        <v>51</v>
      </c>
      <c r="F5">
        <v>250</v>
      </c>
      <c r="G5" t="s">
        <v>52</v>
      </c>
      <c r="H5" s="7" t="s">
        <v>56</v>
      </c>
    </row>
    <row r="6" spans="5:8" ht="43.2">
      <c r="E6" s="7" t="s">
        <v>51</v>
      </c>
      <c r="F6">
        <v>300</v>
      </c>
      <c r="G6" t="s">
        <v>52</v>
      </c>
      <c r="H6" s="7"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schemas.openxmlformats.org/package/2006/metadata/core-properties"/>
    <ds:schemaRef ds:uri="http://purl.org/dc/dcmitype/"/>
    <ds:schemaRef ds:uri="c7a56a3d-16e2-4b65-9c40-9ed138b763d7"/>
    <ds:schemaRef ds:uri="http://schemas.microsoft.com/office/2006/metadata/properties"/>
    <ds:schemaRef ds:uri="http://schemas.microsoft.com/office/2006/documentManagement/types"/>
    <ds:schemaRef ds:uri="http://purl.org/dc/elements/1.1/"/>
    <ds:schemaRef ds:uri="http://purl.org/dc/terms/"/>
    <ds:schemaRef ds:uri="http://schemas.microsoft.com/office/infopath/2007/PartnerControls"/>
    <ds:schemaRef ds:uri="8d7096d6-fc66-4344-9e3f-2445529a09f6"/>
    <ds:schemaRef ds:uri="http://www.w3.org/XML/1998/namespace"/>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2026-05-22T05:51:13Z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