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929"/>
  <workbookPr/>
  <mc:AlternateContent xmlns:mc="http://schemas.openxmlformats.org/markup-compatibility/2006">
    <mc:Choice Requires="x15">
      <x15ac:absPath xmlns:x15ac="http://schemas.microsoft.com/office/spreadsheetml/2010/11/ac" url="https://chemonics-my.sharepoint.com/personal/abachynska_chemonics_com/Documents/Desktop/Projects/PAR 539/Other/Solicitation/"/>
    </mc:Choice>
  </mc:AlternateContent>
  <xr:revisionPtr revIDLastSave="1644" documentId="14_{E1CB2833-C72C-453B-AF69-FAD6CA6D2AEA}" xr6:coauthVersionLast="47" xr6:coauthVersionMax="47" xr10:uidLastSave="{3FF329B0-7B52-4905-A703-3353AABD5626}"/>
  <bookViews>
    <workbookView xWindow="-96" yWindow="-96" windowWidth="23232" windowHeight="12432" xr2:uid="{00000000-000D-0000-FFFF-FFFF00000000}"/>
  </bookViews>
  <sheets>
    <sheet name="ToR" sheetId="13" r:id="rId1"/>
    <sheet name="Sheet2" sheetId="15" state="hidden" r:id="rId2"/>
    <sheet name="Sheet1" sheetId="14" state="hidden" r:id="rId3"/>
  </sheets>
  <definedNames>
    <definedName name="_xlnm._FilterDatabase" localSheetId="0" hidden="1">ToR!$A$3:$H$93</definedName>
    <definedName name="_xlnm.Print_Area" localSheetId="0">ToR!$A$1:$K$93</definedName>
    <definedName name="solver_adj" localSheetId="1" hidden="1">Sheet2!$E$4:$E$5</definedName>
    <definedName name="solver_cvg" localSheetId="1" hidden="1">0.0001</definedName>
    <definedName name="solver_drv" localSheetId="1" hidden="1">1</definedName>
    <definedName name="solver_eng" localSheetId="1" hidden="1">1</definedName>
    <definedName name="solver_est" localSheetId="1" hidden="1">1</definedName>
    <definedName name="solver_itr" localSheetId="1" hidden="1">2147483647</definedName>
    <definedName name="solver_lhs1" localSheetId="1" hidden="1">Sheet2!$E$4</definedName>
    <definedName name="solver_lhs2" localSheetId="1" hidden="1">Sheet2!$E$5</definedName>
    <definedName name="solver_lhs3" localSheetId="1" hidden="1">Sheet2!$E$5</definedName>
    <definedName name="solver_mip" localSheetId="1" hidden="1">2147483647</definedName>
    <definedName name="solver_mni" localSheetId="1" hidden="1">30</definedName>
    <definedName name="solver_mrt" localSheetId="1" hidden="1">0.075</definedName>
    <definedName name="solver_msl" localSheetId="1" hidden="1">2</definedName>
    <definedName name="solver_neg" localSheetId="1" hidden="1">1</definedName>
    <definedName name="solver_nod" localSheetId="1" hidden="1">2147483647</definedName>
    <definedName name="solver_num" localSheetId="1" hidden="1">3</definedName>
    <definedName name="solver_nwt" localSheetId="1" hidden="1">1</definedName>
    <definedName name="solver_opt" localSheetId="1" hidden="1">Sheet2!$E$7</definedName>
    <definedName name="solver_pre" localSheetId="1" hidden="1">0.000001</definedName>
    <definedName name="solver_rbv" localSheetId="1" hidden="1">1</definedName>
    <definedName name="solver_rel1" localSheetId="1" hidden="1">3</definedName>
    <definedName name="solver_rel2" localSheetId="1" hidden="1">3</definedName>
    <definedName name="solver_rel3" localSheetId="1" hidden="1">3</definedName>
    <definedName name="solver_rhs1" localSheetId="1" hidden="1">1</definedName>
    <definedName name="solver_rhs2" localSheetId="1" hidden="1">Sheet2!$E$4</definedName>
    <definedName name="solver_rhs3" localSheetId="1" hidden="1">1</definedName>
    <definedName name="solver_rlx" localSheetId="1" hidden="1">2</definedName>
    <definedName name="solver_rsd" localSheetId="1" hidden="1">0</definedName>
    <definedName name="solver_scl" localSheetId="1" hidden="1">1</definedName>
    <definedName name="solver_sho" localSheetId="1" hidden="1">2</definedName>
    <definedName name="solver_ssz" localSheetId="1" hidden="1">100</definedName>
    <definedName name="solver_tim" localSheetId="1" hidden="1">2147483647</definedName>
    <definedName name="solver_tol" localSheetId="1" hidden="1">0.01</definedName>
    <definedName name="solver_typ" localSheetId="1" hidden="1">3</definedName>
    <definedName name="solver_val" localSheetId="1" hidden="1">3590</definedName>
    <definedName name="solver_ver" localSheetId="1" hidden="1">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93" i="13" l="1"/>
  <c r="L91" i="13"/>
  <c r="L92" i="13" s="1"/>
  <c r="L90" i="13"/>
  <c r="L88" i="13"/>
  <c r="L47" i="13"/>
  <c r="L48" i="13"/>
  <c r="L49" i="13"/>
  <c r="L50" i="13"/>
  <c r="L51" i="13"/>
  <c r="L52" i="13"/>
  <c r="L53" i="13"/>
  <c r="L54" i="13"/>
  <c r="L55" i="13"/>
  <c r="L56" i="13"/>
  <c r="L57" i="13"/>
  <c r="L58" i="13"/>
  <c r="L59" i="13"/>
  <c r="L60" i="13"/>
  <c r="L61" i="13"/>
  <c r="L62" i="13"/>
  <c r="L63" i="13"/>
  <c r="L64" i="13"/>
  <c r="L65" i="13"/>
  <c r="L66" i="13"/>
  <c r="L67" i="13"/>
  <c r="L68" i="13"/>
  <c r="L69" i="13"/>
  <c r="L70" i="13"/>
  <c r="L71" i="13"/>
  <c r="L72" i="13"/>
  <c r="L73" i="13"/>
  <c r="L74" i="13"/>
  <c r="L75" i="13"/>
  <c r="L76" i="13"/>
  <c r="L77" i="13"/>
  <c r="L78" i="13"/>
  <c r="L79" i="13"/>
  <c r="L80" i="13"/>
  <c r="L81" i="13"/>
  <c r="L82" i="13"/>
  <c r="L83" i="13"/>
  <c r="L84" i="13"/>
  <c r="L85" i="13"/>
  <c r="L86" i="13"/>
  <c r="L87" i="13"/>
  <c r="L46" i="13"/>
  <c r="L45" i="13"/>
  <c r="L7" i="13"/>
  <c r="L8" i="13"/>
  <c r="L9" i="13"/>
  <c r="L10" i="13"/>
  <c r="L11" i="13"/>
  <c r="L12" i="13"/>
  <c r="L13" i="13"/>
  <c r="L14" i="13"/>
  <c r="L15" i="13"/>
  <c r="L16" i="13"/>
  <c r="L17" i="13"/>
  <c r="L18" i="13"/>
  <c r="L19" i="13"/>
  <c r="L20" i="13"/>
  <c r="L21" i="13"/>
  <c r="L22" i="13"/>
  <c r="L23" i="13"/>
  <c r="L24" i="13"/>
  <c r="L25" i="13"/>
  <c r="L26" i="13"/>
  <c r="L27" i="13"/>
  <c r="L28" i="13"/>
  <c r="L29" i="13"/>
  <c r="L30" i="13"/>
  <c r="L31" i="13"/>
  <c r="L36" i="13" l="1"/>
  <c r="L37" i="13"/>
  <c r="L38" i="13"/>
  <c r="L39" i="13"/>
  <c r="L40" i="13"/>
  <c r="L41" i="13"/>
  <c r="L42" i="13"/>
  <c r="L6" i="13"/>
  <c r="L5" i="13"/>
  <c r="L34" i="13"/>
  <c r="L35" i="13"/>
  <c r="J55" i="15"/>
  <c r="J54" i="15"/>
  <c r="J53" i="15"/>
  <c r="J51" i="15"/>
  <c r="J50" i="15"/>
  <c r="J49" i="15"/>
  <c r="J16" i="15"/>
  <c r="J15" i="15"/>
  <c r="J17" i="15"/>
  <c r="I5" i="15"/>
  <c r="I4" i="15"/>
  <c r="E7" i="15"/>
  <c r="I6" i="15"/>
  <c r="L32" i="13" l="1"/>
  <c r="L43" i="13"/>
</calcChain>
</file>

<file path=xl/sharedStrings.xml><?xml version="1.0" encoding="utf-8"?>
<sst xmlns="http://schemas.openxmlformats.org/spreadsheetml/2006/main" count="322" uniqueCount="232">
  <si>
    <t>№</t>
  </si>
  <si>
    <t>Name according to the procurement - Description and Specifications of Item
|
(It is allowed to submit analogues for any positions)</t>
  </si>
  <si>
    <t>Назва згідно закупівлі - Опис і специфікації предмету закупівлі
|
(Дозволяється подача аналогів на будь-які позиції)</t>
  </si>
  <si>
    <t>Order Qty
|
Об'єм замовлення</t>
  </si>
  <si>
    <t>Name according to the proposal 
| 
Назва згідно пропозиції</t>
  </si>
  <si>
    <t>Proposed description &amp; technical specifications (include brand &amp; model (if applicable), etc.) 
|
Пропонований опис і технічні характеристики (включаючи марку та модель(за наявності), тощо)</t>
  </si>
  <si>
    <t>Delivery time - calendar days (after PO signing) 
|
Термін поставки - календарні дні (після підписання Договору на поставку)</t>
  </si>
  <si>
    <t>Unit Price, UAH excl. VAT
| 
Ціна за од-цю, грн. без ПДВ</t>
  </si>
  <si>
    <t>Total Price, UAH excl. VAT
| 
Загальна ціна, грн. без ПДВ</t>
  </si>
  <si>
    <t>Subtotal for LOT 1 | Проміжний підсумок ЛОТ 1</t>
  </si>
  <si>
    <t>Subtotal for LOT 2 | Проміжний підсумок ЛОТ 2</t>
  </si>
  <si>
    <t>Total amount VAT excl. |
Загальна сума без ПДВ</t>
  </si>
  <si>
    <t>Bidder to complete | Для заповненя постачальнику:</t>
  </si>
  <si>
    <t>Delivery Terms (INCOTERMS 2020): | 
Умови постачання (ІНКОТЕРМС 2020):</t>
  </si>
  <si>
    <t>Payment terms (Chemonics requirement - 100% post-payment, NET within 30 c.d.): | 
Умови оплати (вимога Chemonics - 100% післяплата, NET протягом 30 к.д.):</t>
  </si>
  <si>
    <t>Bid validity (c.d.) | 
Термін дії пропозиції (к.д.)</t>
  </si>
  <si>
    <t xml:space="preserve">Bid currency: | 
Валюта пропозиції: </t>
  </si>
  <si>
    <t>UAH |гривня</t>
  </si>
  <si>
    <t xml:space="preserve">Length of warranty on offered item:
Термін дії гарантії на запропонований товар: 		 </t>
  </si>
  <si>
    <t>Company name according to the Charter: | 
Назва компанії згідно Статуту:</t>
  </si>
  <si>
    <t>EDRPOU | ЄДРПОУ:</t>
  </si>
  <si>
    <t>Signature of the company representative and Stamp | 
Підпис представника підприємства та Печатка</t>
  </si>
  <si>
    <t>Date | Дата:</t>
  </si>
  <si>
    <t>Contact person of the company (whith role): | 
Контактна особа компанії (із зазначенням посади):</t>
  </si>
  <si>
    <t>Mobile: | Мобільний:</t>
  </si>
  <si>
    <t>E-mail: |
Електронна пошта:</t>
  </si>
  <si>
    <t>Після заповнення, вимога Chemonics - надати цей документ у підписаному/завіреному печаткою форматі PDF та Excel. |
Once completed, Chemonics requirement - provide this document in both signed/stamped PDF and Excel formats.</t>
  </si>
  <si>
    <t>x</t>
  </si>
  <si>
    <t>Пропозиція по тендеру</t>
  </si>
  <si>
    <t>Запропоновано</t>
  </si>
  <si>
    <t>Ціна</t>
  </si>
  <si>
    <t>Кількість</t>
  </si>
  <si>
    <t>Сума</t>
  </si>
  <si>
    <t>ДСП Egger U 963 ST9 Діамант сірий (Антрацит) 2800х2070х25 мм Нарізані ДСП плити товщина 25 мл. Темно сірого або чорного кольору з матавим покриттям з кромкою чорного кольору.
Висота 2700 см (з кромкою)
Ширина 30 см (з кромкою)</t>
  </si>
  <si>
    <t>ДСП U963 ST9 Діамант сірий 2800х2070х25 мм EGGER (2024-26)
Висота 2700 см (з кромкою)
Ширина 30 см (з кромкою)</t>
  </si>
  <si>
    <t>ДСП Egger U 963 ST9 Діамант сірий (Антрацит) 2800х2070х25 мм Нарізані ДСП плити товщина 25 мл. Темно сірого або чорного кольору з матавим покриттям з кромкою чорного кольору. Довжина 900 см (з кромкою)
Ширина 30 см (без кромки)</t>
  </si>
  <si>
    <t>ДСП U963 ST9 Діамант сірий 2800х2070х25 мм EGGER (2024-26)
Довжина 900 см (з кромкою)
Ширина 30 см (без кромки)</t>
  </si>
  <si>
    <t>Before</t>
  </si>
  <si>
    <t>Description</t>
  </si>
  <si>
    <t>UoM</t>
  </si>
  <si>
    <t>Qty</t>
  </si>
  <si>
    <t>Price</t>
  </si>
  <si>
    <t>Amount</t>
  </si>
  <si>
    <r>
      <t xml:space="preserve">Egger chipboard U 963 ST9 Diamond gray (Anthracite) 2800x2070x25 mm Sliced chipboard boards 25 ml thick. Dark gray or black with a matte finish with a black edge banding. Height </t>
    </r>
    <r>
      <rPr>
        <b/>
        <sz val="11"/>
        <color theme="1"/>
        <rFont val="Calibri"/>
        <family val="2"/>
        <scheme val="minor"/>
      </rPr>
      <t>2700</t>
    </r>
    <r>
      <rPr>
        <sz val="11"/>
        <color theme="1"/>
        <rFont val="Calibri"/>
        <family val="2"/>
        <scheme val="minor"/>
      </rPr>
      <t xml:space="preserve"> mm (with edge banding) Width </t>
    </r>
    <r>
      <rPr>
        <b/>
        <sz val="11"/>
        <color theme="1"/>
        <rFont val="Calibri"/>
        <family val="2"/>
        <scheme val="minor"/>
      </rPr>
      <t>300</t>
    </r>
    <r>
      <rPr>
        <sz val="11"/>
        <color theme="1"/>
        <rFont val="Calibri"/>
        <family val="2"/>
        <scheme val="minor"/>
      </rPr>
      <t xml:space="preserve"> mm (with edge banding)</t>
    </r>
  </si>
  <si>
    <t>sheet</t>
  </si>
  <si>
    <t>Edge ABS U963 ST9 Diamond Gray 43*2 mm (75 m/p) EGGER Щ(2024-26)</t>
  </si>
  <si>
    <t>linear meter</t>
  </si>
  <si>
    <t>Now</t>
  </si>
  <si>
    <t>Chipboard U963 ST9 Diamond gray 2800x2070x25 mm EGGER (2024-26) Height 2700 mm (with edge) Width 300 mm (with edge)</t>
  </si>
  <si>
    <t>pcs</t>
  </si>
  <si>
    <t>Chipboard U963 ST9 Diamond gray 2800x2070x25 mm EGGER (2024-26) Length 900 mm (with edge banding) Width 300 mm (without edge banding)</t>
  </si>
  <si>
    <t>Плити мінераловатні ТЕХНОБЛОК СТАНДАРТ 1200*600*100мм (6 плит)</t>
  </si>
  <si>
    <t>м2</t>
  </si>
  <si>
    <t>Високопілля, вул. Енергетична (Гагаріна), 7</t>
  </si>
  <si>
    <t>Утеплювач Техноблок Стандарт 1200х600х50мм (5,76/8пл) МП</t>
  </si>
  <si>
    <t>Плити теплоізоляційні з минеральної вати на синтетичному зв'язуючому Izovat-LS(1000x600x100 мм)</t>
  </si>
  <si>
    <t>Shkilna 104, Kalynivske village, 74131 , Beryslav district, Kherson Oblast 
(47.11839256223751, 32.982446441864816)</t>
  </si>
  <si>
    <t>Shkilna 120, Kalynivske village, 74131 , Beryslav district, Kherson Oblast (47.11650667082786, 32.97544873404343)</t>
  </si>
  <si>
    <t>pc | шт</t>
  </si>
  <si>
    <t>UoM
|
Одиниця виміру</t>
  </si>
  <si>
    <t>Photo, picture, LINK for visualization
|
Фото, зображення, посилання для візуалізації</t>
  </si>
  <si>
    <t>LOT 1 (Furniture) / ЛОТ 1 (Меблі)</t>
  </si>
  <si>
    <r>
      <rPr>
        <b/>
        <i/>
        <sz val="12"/>
        <rFont val="Calibri"/>
        <family val="2"/>
        <scheme val="minor"/>
      </rPr>
      <t xml:space="preserve">Спортивний куточок з мотузковим набором з сосни або аналог
</t>
    </r>
    <r>
      <rPr>
        <sz val="12"/>
        <rFont val="Calibri"/>
        <family val="2"/>
        <scheme val="minor"/>
      </rPr>
      <t>Технічні вимоги:</t>
    </r>
    <r>
      <rPr>
        <b/>
        <i/>
        <sz val="12"/>
        <rFont val="Calibri"/>
        <family val="2"/>
        <scheme val="minor"/>
      </rPr>
      <t xml:space="preserve">
</t>
    </r>
    <r>
      <rPr>
        <sz val="12"/>
        <rFont val="Calibri"/>
        <family val="2"/>
        <scheme val="minor"/>
      </rPr>
      <t>Матеріал спортивного куточка: 
1. Боковини шведської стінки – сосна. 
2. Перекладини шведської стінки – бук.
У комплектацію входить: 
1. Шведська стіна. 
2. Турнік 
3. Мотузкова драбинка. 
4. Кільця 
5. Канат. 
6. Гойдалка - диск.
7. Кріплення.
Допустимі динамічні навантаження:
1. На перекладини шведської стінки та турнік – 120кг.
Габаритні розміри : 1. Висота шведської стінки – 225см. 2. Ширина шведської стінки 120см</t>
    </r>
  </si>
  <si>
    <r>
      <t xml:space="preserve">Sports corner with a rope set made of pine or analogue 
</t>
    </r>
    <r>
      <rPr>
        <sz val="12"/>
        <rFont val="Calibri"/>
        <family val="2"/>
        <scheme val="minor"/>
      </rPr>
      <t>Technical requirements:</t>
    </r>
    <r>
      <rPr>
        <b/>
        <i/>
        <sz val="12"/>
        <rFont val="Calibri"/>
        <family val="2"/>
        <scheme val="minor"/>
      </rPr>
      <t xml:space="preserve">
</t>
    </r>
    <r>
      <rPr>
        <sz val="12"/>
        <rFont val="Calibri"/>
        <family val="2"/>
        <scheme val="minor"/>
      </rPr>
      <t>Sports corner material: 
1. Sidewalls of the Swedish wall - pine. 
2. Crossbars of the Swedish wall - beech. 
The package includes: 
1. Swedish wall. 
2. Horizontal bar. 
3. Rope ladder. 
4. Rings.
5. Rope. 
6. Swing - disc. 
7. Fasteners. 
Permissible dynamic loads: 
1. On the crossbars of the Swedish wall and the horizontal bar - 120kg. 
Overall dimensions: 1. Height of the Swedish wall - 225cm. 2. Width of the Swedish wall 120cm</t>
    </r>
  </si>
  <si>
    <r>
      <rPr>
        <b/>
        <i/>
        <sz val="12"/>
        <rFont val="Calibri"/>
        <family val="2"/>
        <scheme val="minor"/>
      </rPr>
      <t>Стіл Flex - Space або аналог</t>
    </r>
    <r>
      <rPr>
        <sz val="12"/>
        <rFont val="Calibri"/>
        <family val="2"/>
        <scheme val="minor"/>
      </rPr>
      <t xml:space="preserve">
Технічні вимоги:
Матеріал ламінована ДСП. Колір білий, або ванільний, або дуб молочний. 
D1000xH318 (мм).</t>
    </r>
  </si>
  <si>
    <r>
      <rPr>
        <b/>
        <i/>
        <sz val="12"/>
        <rFont val="Calibri"/>
        <family val="2"/>
        <scheme val="minor"/>
      </rPr>
      <t xml:space="preserve">Flex - Space table or analogue </t>
    </r>
    <r>
      <rPr>
        <sz val="12"/>
        <rFont val="Calibri"/>
        <family val="2"/>
        <scheme val="minor"/>
      </rPr>
      <t xml:space="preserve">
Technical requirements:
Material laminated chipboard. Color white, or vanilla, or milk oak.
D1000xH318 (mm).</t>
    </r>
  </si>
  <si>
    <r>
      <t xml:space="preserve">Тумба для зберігання засобів навчання
</t>
    </r>
    <r>
      <rPr>
        <sz val="12"/>
        <rFont val="Calibri"/>
        <family val="2"/>
        <scheme val="minor"/>
      </rPr>
      <t xml:space="preserve">Технічні вимоги:
До комплекту входять 7 рухомих контейнерів. </t>
    </r>
    <r>
      <rPr>
        <b/>
        <sz val="12"/>
        <rFont val="Calibri"/>
        <family val="2"/>
        <scheme val="minor"/>
      </rPr>
      <t xml:space="preserve">
</t>
    </r>
    <r>
      <rPr>
        <sz val="12"/>
        <rFont val="Calibri"/>
        <family val="2"/>
        <scheme val="minor"/>
      </rPr>
      <t>Матеріал: ламінована ДСП 18 мм, торці окромковані кромкою ABS 0,45 мм, якісна меблева фурнітура, напрямні для контейнерів, контейнери — міцний безпечний ударостійкий пластик.
Розмір: 365 × 450 × 940 (мм).</t>
    </r>
  </si>
  <si>
    <r>
      <rPr>
        <b/>
        <i/>
        <sz val="12"/>
        <rFont val="Calibri"/>
        <family val="2"/>
        <scheme val="minor"/>
      </rPr>
      <t>A cabinet for storing teaching aids</t>
    </r>
    <r>
      <rPr>
        <sz val="12"/>
        <rFont val="Calibri"/>
        <family val="2"/>
        <scheme val="minor"/>
      </rPr>
      <t xml:space="preserve">
Technical requirements:
The set includes 7 movable containers.
Material: 18 mm laminated particleboard, edges finished with 0.45 mm ABS edging, high-quality furniture hardware, drawer slides, drawers made of durable, safe, and impact-resistant plastic.
Dimensions: 365 × 450 × 940 (mm).</t>
    </r>
  </si>
  <si>
    <r>
      <rPr>
        <b/>
        <i/>
        <sz val="12"/>
        <rFont val="Calibri"/>
        <family val="2"/>
        <scheme val="minor"/>
      </rPr>
      <t xml:space="preserve">Стілець дитячий </t>
    </r>
    <r>
      <rPr>
        <sz val="12"/>
        <rFont val="Calibri"/>
        <family val="2"/>
        <scheme val="minor"/>
      </rPr>
      <t xml:space="preserve">
Технічні вимоги:
Висота зі спинкою - 64 см. Ширина – 28 см. Довжина – 28 см. Висота від підлоги до сидіння – 32 см. Матеріал - дерево сосна.</t>
    </r>
  </si>
  <si>
    <r>
      <rPr>
        <b/>
        <i/>
        <sz val="12"/>
        <rFont val="Calibri"/>
        <family val="2"/>
        <scheme val="minor"/>
      </rPr>
      <t xml:space="preserve">Children chair </t>
    </r>
    <r>
      <rPr>
        <sz val="12"/>
        <rFont val="Calibri"/>
        <family val="2"/>
        <scheme val="minor"/>
      </rPr>
      <t xml:space="preserve">
Technical requirements:
Height with backrest - 64 cm. Width - 28 cm. Length - 28 cm. Height from floor to seat - 32 cm. Material - pine wood.</t>
    </r>
  </si>
  <si>
    <r>
      <rPr>
        <b/>
        <i/>
        <sz val="12"/>
        <rFont val="Calibri"/>
        <family val="2"/>
        <scheme val="minor"/>
      </rPr>
      <t>6-section wardrobe for children's clothes</t>
    </r>
    <r>
      <rPr>
        <sz val="12"/>
        <rFont val="Calibri"/>
        <family val="2"/>
        <scheme val="minor"/>
      </rPr>
      <t xml:space="preserve">
Technical requirements:
Number of doors 5 pcs. Dimensions: 1824 × 300 × 1250 mm Material: laminated chipboard with a protective coating. Equipment: in each section - a double metal hook. Purpose: for storing outerwear, shoes and children's accessories.</t>
    </r>
  </si>
  <si>
    <r>
      <rPr>
        <b/>
        <i/>
        <sz val="12"/>
        <rFont val="Calibri"/>
        <family val="2"/>
        <scheme val="minor"/>
      </rPr>
      <t>Шафа для дитячого одягу 6-секційна</t>
    </r>
    <r>
      <rPr>
        <sz val="12"/>
        <rFont val="Calibri"/>
        <family val="2"/>
        <scheme val="minor"/>
      </rPr>
      <t xml:space="preserve">
Технічні вимоги:
Кількість дверцят 5 шт. Габарити: 1824 × 300 × 1250 мм Матеріал: ламіноване ДСП із захисним покриттям. Оснащення: у кожній секції — подвійний металевий гачок. Призначення: для зберігання верхнього одягу, взуття та аксесуарів дітей.</t>
    </r>
  </si>
  <si>
    <t>Полиця для дитячого взуття 1000 х 250 х 800 мм</t>
  </si>
  <si>
    <t>Shelf for children's shoes 1000 x 250 x 800 mm</t>
  </si>
  <si>
    <r>
      <rPr>
        <b/>
        <i/>
        <sz val="12"/>
        <rFont val="Calibri"/>
        <family val="2"/>
        <scheme val="minor"/>
      </rPr>
      <t>Полиця навісна</t>
    </r>
    <r>
      <rPr>
        <sz val="12"/>
        <rFont val="Calibri"/>
        <family val="2"/>
        <scheme val="minor"/>
      </rPr>
      <t xml:space="preserve">
Технічні вимоги:
Ширина: 37см, Висота: 37см, Колір: бежевий, Глибина: 6см. Матеріал: Дерево (включаючи плиту). Навантаження на полицю: 400г. Макс. навантаження/контейнер: 2кг. Загальна ширина: 63см.</t>
    </r>
  </si>
  <si>
    <r>
      <rPr>
        <b/>
        <i/>
        <sz val="12"/>
        <rFont val="Calibri"/>
        <family val="2"/>
        <scheme val="minor"/>
      </rPr>
      <t>Wall shelf</t>
    </r>
    <r>
      <rPr>
        <sz val="12"/>
        <rFont val="Calibri"/>
        <family val="2"/>
        <scheme val="minor"/>
      </rPr>
      <t xml:space="preserve">
Technical requirements:
Width: 37cm, Height: 37cm, Color: beige, Depth: 6cm. Material: Wood (including board). Shelf load: 400g. Max. load/container: 2kg. Total width: 63cm.</t>
    </r>
  </si>
  <si>
    <r>
      <rPr>
        <b/>
        <i/>
        <sz val="12"/>
        <rFont val="Calibri"/>
        <family val="2"/>
        <scheme val="minor"/>
      </rPr>
      <t xml:space="preserve">Дитячий регульований стілець </t>
    </r>
    <r>
      <rPr>
        <sz val="12"/>
        <rFont val="Calibri"/>
        <family val="2"/>
        <scheme val="minor"/>
      </rPr>
      <t xml:space="preserve">
Технічні вимоги:
Колір: Жовтий. Ширина: 320 мм. Глибина стільця: 320 мм. Висота стільчика з урахуванням спинки:  520 мм. Сидіння: пластик. Ніжки: пластик. Висота сидіння стільчика: 280 мм. </t>
    </r>
  </si>
  <si>
    <r>
      <rPr>
        <b/>
        <i/>
        <sz val="12"/>
        <rFont val="Calibri"/>
        <family val="2"/>
        <scheme val="minor"/>
      </rPr>
      <t>Children's adjustable chair</t>
    </r>
    <r>
      <rPr>
        <sz val="12"/>
        <rFont val="Calibri"/>
        <family val="2"/>
        <scheme val="minor"/>
      </rPr>
      <t xml:space="preserve">
Technical requirements:
Color: yellow. Width: 320 mm. Chair depth: 320 mm. Chair height including backrest: 520 mm. Seat: plastic. Legs: plastic. Chair seat height: 280 mm.</t>
    </r>
  </si>
  <si>
    <r>
      <rPr>
        <b/>
        <i/>
        <sz val="12"/>
        <rFont val="Calibri"/>
        <family val="2"/>
        <scheme val="minor"/>
      </rPr>
      <t xml:space="preserve">Тумба під акваріум для дитячих садків і дошкільних закладів
</t>
    </r>
    <r>
      <rPr>
        <sz val="12"/>
        <rFont val="Calibri"/>
        <family val="2"/>
        <scheme val="minor"/>
      </rPr>
      <t xml:space="preserve">
Технічні вимоги:
Матеріал виготовлення Ламінована ДСП. Габаритні розміри: 1560 х 400 х 1210h мм.
Кольори ДСП можуть бути Жовтий, Синій, Червоний, Зелений, Салатовий, Білий.</t>
    </r>
  </si>
  <si>
    <r>
      <rPr>
        <b/>
        <i/>
        <sz val="12"/>
        <rFont val="Calibri"/>
        <family val="2"/>
        <scheme val="minor"/>
      </rPr>
      <t>Aquarium stand for kindergartens and preschools</t>
    </r>
    <r>
      <rPr>
        <sz val="12"/>
        <rFont val="Calibri"/>
        <family val="2"/>
        <scheme val="minor"/>
      </rPr>
      <t xml:space="preserve">
Technical requirements:
Material: Laminated chipboard. Overall dimensions: 1560 x 400 x 1210h mm. Chipboard colors can be Yellow, Blue, Red, Green, Light Green, White.</t>
    </r>
  </si>
  <si>
    <r>
      <rPr>
        <b/>
        <i/>
        <sz val="12"/>
        <rFont val="Calibri"/>
        <family val="2"/>
        <scheme val="minor"/>
      </rPr>
      <t>Стінка органайзер під лотки</t>
    </r>
    <r>
      <rPr>
        <sz val="12"/>
        <rFont val="Calibri"/>
        <family val="2"/>
        <scheme val="minor"/>
      </rPr>
      <t xml:space="preserve">
Технічні вимоги:
Стінка органайзер під лотки, елемент №3, з комплектом лотків №1 або аналог. Габаритні розміри: &lt; 357х410х810 мм. Вага: 17,84 кг. Стінка виготовлена із ДСП товщиною 16 мм. Колір ДСП: лайм/жовтий, дуб молочний, жасмин. жовтого кольору. Колір лотків: жовтий. Стінка в комплекті з лотками.</t>
    </r>
  </si>
  <si>
    <r>
      <rPr>
        <b/>
        <i/>
        <sz val="12"/>
        <rFont val="Calibri"/>
        <family val="2"/>
        <scheme val="minor"/>
      </rPr>
      <t>Wall organizer for trays</t>
    </r>
    <r>
      <rPr>
        <sz val="12"/>
        <rFont val="Calibri"/>
        <family val="2"/>
        <scheme val="minor"/>
      </rPr>
      <t xml:space="preserve">
Technical requirements:
Wall organizer for trays, element No. 3, with a set of trays No. 1 or analogue. Overall dimensions: &lt; 357x410x810 mm. Weight: 17.84 kg. The wall is made of 16 mm thick chipboard. Chipboard color: lime/yellow, milk oak, jasmine. yellow. Tray color: yellow. The wall comes with trays.</t>
    </r>
  </si>
  <si>
    <r>
      <rPr>
        <b/>
        <i/>
        <sz val="12"/>
        <rFont val="Calibri"/>
        <family val="2"/>
        <scheme val="minor"/>
      </rPr>
      <t>Стіл дитячий трапецієподібний</t>
    </r>
    <r>
      <rPr>
        <sz val="12"/>
        <rFont val="Calibri"/>
        <family val="2"/>
        <scheme val="minor"/>
      </rPr>
      <t xml:space="preserve">
Технічні вимоги:
Колір: жовтий. Габаритні розміри: 1100х520х460-580 мм. Вага: 8,7 кг.</t>
    </r>
  </si>
  <si>
    <r>
      <rPr>
        <b/>
        <i/>
        <sz val="12"/>
        <rFont val="Calibri"/>
        <family val="2"/>
        <scheme val="minor"/>
      </rPr>
      <t>Children's trapezoidal table</t>
    </r>
    <r>
      <rPr>
        <sz val="12"/>
        <rFont val="Calibri"/>
        <family val="2"/>
        <scheme val="minor"/>
      </rPr>
      <t xml:space="preserve">
Technical requirements:
Color: yellow. Overall dimensions: 1100x520x460-580 mm. Weight: 8.7 kg.</t>
    </r>
  </si>
  <si>
    <r>
      <rPr>
        <b/>
        <i/>
        <sz val="12"/>
        <rFont val="Calibri"/>
        <family val="2"/>
        <scheme val="minor"/>
      </rPr>
      <t>Стіл дитячий прямокутний регулюваний</t>
    </r>
    <r>
      <rPr>
        <sz val="12"/>
        <rFont val="Calibri"/>
        <family val="2"/>
        <scheme val="minor"/>
      </rPr>
      <t xml:space="preserve">
Технічні вимоги:
Стіл дитячий прямокутний регулюваний 1200*500*460/520/580. Столиця столового стільника, виготовленого з ЛДСП, завтовшки 16м. </t>
    </r>
  </si>
  <si>
    <r>
      <rPr>
        <b/>
        <i/>
        <sz val="12"/>
        <rFont val="Calibri"/>
        <family val="2"/>
        <scheme val="minor"/>
      </rPr>
      <t>Rectangular adjustable children's table</t>
    </r>
    <r>
      <rPr>
        <sz val="12"/>
        <rFont val="Calibri"/>
        <family val="2"/>
        <scheme val="minor"/>
      </rPr>
      <t xml:space="preserve">
Technical requirements:
Rectangular adjustable children's table 1200*500*460/520/580. The table top is made of laminated chipboard, 16 mm thick.</t>
    </r>
  </si>
  <si>
    <r>
      <rPr>
        <b/>
        <i/>
        <sz val="12"/>
        <rFont val="Calibri"/>
        <family val="2"/>
        <scheme val="minor"/>
      </rPr>
      <t>Письмовий стіл</t>
    </r>
    <r>
      <rPr>
        <sz val="12"/>
        <rFont val="Calibri"/>
        <family val="2"/>
        <scheme val="minor"/>
      </rPr>
      <t xml:space="preserve">
Технічні вимоги:
Письмовий стіл 754х1400х550 мм Дуб Тахо\Білий. Кількість висувних ящиків 6 шт. Тип столу: прямий. Тумба в комплекті: Стаціонарна. Форма стільниці прямокутна.</t>
    </r>
  </si>
  <si>
    <r>
      <rPr>
        <b/>
        <i/>
        <sz val="12"/>
        <rFont val="Calibri"/>
        <family val="2"/>
        <scheme val="minor"/>
      </rPr>
      <t>Desk</t>
    </r>
    <r>
      <rPr>
        <sz val="12"/>
        <rFont val="Calibri"/>
        <family val="2"/>
        <scheme val="minor"/>
      </rPr>
      <t xml:space="preserve">
Technical requirements:
Desk 754x1400x550 mm Oak Tahoe\White. Number of drawers 6 pcs. Desk type: straight. Cabinet included: Stationary. Tabletop shape: rectangular.</t>
    </r>
  </si>
  <si>
    <r>
      <rPr>
        <b/>
        <i/>
        <sz val="12"/>
        <rFont val="Calibri"/>
        <family val="2"/>
        <scheme val="minor"/>
      </rPr>
      <t xml:space="preserve">Стінка дитяча «Кухня»
</t>
    </r>
    <r>
      <rPr>
        <sz val="12"/>
        <rFont val="Calibri"/>
        <family val="2"/>
        <scheme val="minor"/>
      </rPr>
      <t xml:space="preserve">
Технічні вимоги:
Габаритні розміри: 1100х500х1220 мм. Вага: 44,54 кг. Корпус кухні, полиці та дверцята виготовляються з ламінованої ДСП товщиною 16 мм.  </t>
    </r>
  </si>
  <si>
    <r>
      <rPr>
        <b/>
        <i/>
        <sz val="12"/>
        <rFont val="Calibri"/>
        <family val="2"/>
        <scheme val="minor"/>
      </rPr>
      <t>Children's wall "Kitchen"</t>
    </r>
    <r>
      <rPr>
        <sz val="12"/>
        <rFont val="Calibri"/>
        <family val="2"/>
        <scheme val="minor"/>
      </rPr>
      <t xml:space="preserve">
Technical requirements:
Overall dimensions: 1100x500x1220 mm. Weight: 44.54 kg. The kitchen body, shelves and doors are made of laminated chipboard 16 mm thick. </t>
    </r>
  </si>
  <si>
    <r>
      <rPr>
        <b/>
        <i/>
        <sz val="12"/>
        <rFont val="Calibri"/>
        <family val="2"/>
        <scheme val="minor"/>
      </rPr>
      <t xml:space="preserve">Ігрова дитяча стінка Лікарня Велика для садка
</t>
    </r>
    <r>
      <rPr>
        <sz val="12"/>
        <rFont val="Calibri"/>
        <family val="2"/>
        <scheme val="minor"/>
      </rPr>
      <t xml:space="preserve">
Технічні вимоги:
Ігрова дитяча стінка Лікарня Велика для садка (біла). Ігрова зона включає: стіл з надбудовою для інструментарію і «ліків»; табурет «лікаря»;кушетку для «пацієнта».</t>
    </r>
  </si>
  <si>
    <r>
      <rPr>
        <b/>
        <i/>
        <sz val="12"/>
        <rFont val="Calibri"/>
        <family val="2"/>
        <scheme val="minor"/>
      </rPr>
      <t>Children's play wall Hospital Large for kindergarten</t>
    </r>
    <r>
      <rPr>
        <sz val="12"/>
        <rFont val="Calibri"/>
        <family val="2"/>
        <scheme val="minor"/>
      </rPr>
      <t xml:space="preserve">
Technical requirements:
Children's play wall Hospital Large for kindergarten (white). The play area includes: a table with an extension for tools and "medicines"; a "doctor's" stool; a couch for the "patient".</t>
    </r>
  </si>
  <si>
    <r>
      <rPr>
        <b/>
        <i/>
        <sz val="12"/>
        <rFont val="Calibri"/>
        <family val="2"/>
        <scheme val="minor"/>
      </rPr>
      <t xml:space="preserve">Регульований дитячий дерев'яний стіл зі стільцем і для навчання з поличками та органайзерами
</t>
    </r>
    <r>
      <rPr>
        <sz val="12"/>
        <rFont val="Calibri"/>
        <family val="2"/>
        <scheme val="minor"/>
      </rPr>
      <t xml:space="preserve">
Технічні вимоги:
Регульований дитячий дерев'яний стіл зі стільцем і для навчання з поличками та органайзерами, 2-7 років. Особливості: з дошкою для малювання, з регулюванням висоти, з шухлядами, зі стільцем. </t>
    </r>
  </si>
  <si>
    <r>
      <rPr>
        <b/>
        <i/>
        <sz val="12"/>
        <rFont val="Calibri"/>
        <family val="2"/>
        <scheme val="minor"/>
      </rPr>
      <t>Adjustable children's wooden table with chair  for learning with shelves and organizers</t>
    </r>
    <r>
      <rPr>
        <sz val="12"/>
        <rFont val="Calibri"/>
        <family val="2"/>
        <scheme val="minor"/>
      </rPr>
      <t xml:space="preserve">
Technical requirements:
Adjustable children's wooden table with chair  for learning with shelves and organizers, 2-7 years. Features: with drawing board, with height adjustment, with drawers, with chair.</t>
    </r>
  </si>
  <si>
    <r>
      <rPr>
        <b/>
        <i/>
        <sz val="12"/>
        <rFont val="Calibri"/>
        <family val="2"/>
        <scheme val="minor"/>
      </rPr>
      <t xml:space="preserve">Шафа з пластиковими контейнерами для зберігання TIA-SPORT sm-1507 або аналог
</t>
    </r>
    <r>
      <rPr>
        <sz val="12"/>
        <rFont val="Calibri"/>
        <family val="2"/>
        <scheme val="minor"/>
      </rPr>
      <t xml:space="preserve">
Технічні вимоги:
Висота: 190 см (еквівалентно висоті 5 папок). Ширина: 104,5 см. Глибина: 45 см. Матеріали корпусу: ламінована ДСП високої якості. Контейнери: міцний пластик.</t>
    </r>
  </si>
  <si>
    <r>
      <rPr>
        <b/>
        <i/>
        <sz val="12"/>
        <rFont val="Calibri"/>
        <family val="2"/>
        <scheme val="minor"/>
      </rPr>
      <t>Cabinet with plastic storage containers TIA-SPORT sm-1507 or analogue</t>
    </r>
    <r>
      <rPr>
        <sz val="12"/>
        <rFont val="Calibri"/>
        <family val="2"/>
        <scheme val="minor"/>
      </rPr>
      <t xml:space="preserve">
Technical requirements:
Height: 190 cm (equivalent to the height of 5 folders). Width: 104.5 cm. Depth: 45 cm. Body materials: high-quality laminated chipboard. Containers: durable plastic</t>
    </r>
  </si>
  <si>
    <r>
      <rPr>
        <b/>
        <i/>
        <sz val="12"/>
        <rFont val="Calibri"/>
        <family val="2"/>
        <scheme val="minor"/>
      </rPr>
      <t xml:space="preserve">Стіл для образотворчого мистецтва Мальвіна або аналог
</t>
    </r>
    <r>
      <rPr>
        <sz val="12"/>
        <rFont val="Calibri"/>
        <family val="2"/>
        <scheme val="minor"/>
      </rPr>
      <t xml:space="preserve">
Технічні вимоги:
Базова комплектація: ламінована ДСП, ЛДСП кольорова. Ширина 1600, Глибина 450, Висота 1050</t>
    </r>
  </si>
  <si>
    <r>
      <rPr>
        <b/>
        <i/>
        <sz val="12"/>
        <rFont val="Calibri"/>
        <family val="2"/>
        <scheme val="minor"/>
      </rPr>
      <t>Malvina art table or analogue</t>
    </r>
    <r>
      <rPr>
        <sz val="12"/>
        <rFont val="Calibri"/>
        <family val="2"/>
        <scheme val="minor"/>
      </rPr>
      <t xml:space="preserve">
Technical requirements:
Basic equipment: laminated chipboard, colored chipboard. Width 1600, Depth 450, Height 1050.</t>
    </r>
  </si>
  <si>
    <r>
      <rPr>
        <b/>
        <i/>
        <sz val="12"/>
        <rFont val="Calibri"/>
        <family val="2"/>
        <scheme val="minor"/>
      </rPr>
      <t xml:space="preserve">Шафа напівзакрита з лотками
</t>
    </r>
    <r>
      <rPr>
        <sz val="12"/>
        <rFont val="Calibri"/>
        <family val="2"/>
        <scheme val="minor"/>
      </rPr>
      <t xml:space="preserve">
Технічні вимоги:
Габаритні розміри: 702х405х2115мм. 
Виготовлена з ламінованої ДСП товщиною 18 мм. Шафа має 4 полиці , 2 з них  – закриті . Передбачене регулювання окремих полиць по висоті.  Колір корпусу – Бук перламутровий. Колір фасадів – Світло-сірий (оклейка ПВХ -1мм в колір). Виріб обладнаний металевими опорами,що регулюються по висоті 0-30мм і дозволяють виставити його на нерівній підлозі. </t>
    </r>
  </si>
  <si>
    <r>
      <rPr>
        <b/>
        <i/>
        <sz val="12"/>
        <rFont val="Calibri"/>
        <family val="2"/>
        <scheme val="minor"/>
      </rPr>
      <t>The cabinet is semi-closed with trays</t>
    </r>
    <r>
      <rPr>
        <sz val="12"/>
        <rFont val="Calibri"/>
        <family val="2"/>
        <scheme val="minor"/>
      </rPr>
      <t xml:space="preserve">
Technical requirements:
Overall dimensions: 702x405x2115mm. Made of laminated chipboard 18 mm thick. The cabinet has 4 shelves, 2 of them are closed. Individual shelves are height-adjustable. The color of the case is Beech pearlescent. The color of the facades is Light gray (PVC pasting -1mm in color). The product is equipped with metal supports that are adjustable in height 0-30mm and allow it to be placed on an uneven floor. </t>
    </r>
  </si>
  <si>
    <r>
      <rPr>
        <b/>
        <i/>
        <sz val="12"/>
        <rFont val="Calibri"/>
        <family val="2"/>
        <scheme val="minor"/>
      </rPr>
      <t xml:space="preserve">Великий стелаж MagicHouse на 12 клітинок (білий) або аналог
</t>
    </r>
    <r>
      <rPr>
        <sz val="12"/>
        <rFont val="Calibri"/>
        <family val="2"/>
        <scheme val="minor"/>
      </rPr>
      <t xml:space="preserve">
Технічні вимоги:
Модель включає: 6 відкритих комірок розміром 30×30×30 см; 6 висувних шухляд на телескопічних направляючих. Розмір стелажу: Висота 97 см, Ширина 128 см, Глибина 30, Вага 58 кг.</t>
    </r>
  </si>
  <si>
    <r>
      <rPr>
        <b/>
        <i/>
        <sz val="12"/>
        <rFont val="Calibri"/>
        <family val="2"/>
        <scheme val="minor"/>
      </rPr>
      <t>Large MagicHouse shelving unit with 12 cells (white) or analogue</t>
    </r>
    <r>
      <rPr>
        <sz val="12"/>
        <rFont val="Calibri"/>
        <family val="2"/>
        <scheme val="minor"/>
      </rPr>
      <t xml:space="preserve">
Technical requirements:
The model includes: 6 open cells measuring 30×30×30 cm; 6 pull-out drawers on telescopic guides. Shelving unit size: Height 97 cm, Width 128 cm, Depth 30, Weight 58 kg.</t>
    </r>
  </si>
  <si>
    <r>
      <rPr>
        <b/>
        <i/>
        <sz val="12"/>
        <rFont val="Calibri"/>
        <family val="2"/>
        <scheme val="minor"/>
      </rPr>
      <t>Children's wall</t>
    </r>
    <r>
      <rPr>
        <sz val="12"/>
        <rFont val="Calibri"/>
        <family val="2"/>
        <scheme val="minor"/>
      </rPr>
      <t xml:space="preserve">
Technical requirements:
Overall dimensions: Width – 2400 mm, Depth – 320 mm, Height – 1500 mm.</t>
    </r>
  </si>
  <si>
    <r>
      <rPr>
        <b/>
        <i/>
        <sz val="12"/>
        <rFont val="Calibri"/>
        <family val="2"/>
        <scheme val="minor"/>
      </rPr>
      <t xml:space="preserve">Дитяча стінка
</t>
    </r>
    <r>
      <rPr>
        <sz val="12"/>
        <rFont val="Calibri"/>
        <family val="2"/>
        <scheme val="minor"/>
      </rPr>
      <t xml:space="preserve">
Технічні вимоги:
Габаритні розміри: Ширина – 2400 мм, Глибина – 320 мм, Висота – 1500 мм.</t>
    </r>
  </si>
  <si>
    <r>
      <rPr>
        <b/>
        <i/>
        <sz val="12"/>
        <rFont val="Calibri"/>
        <family val="2"/>
        <scheme val="minor"/>
      </rPr>
      <t>Children's play area Library</t>
    </r>
    <r>
      <rPr>
        <sz val="12"/>
        <rFont val="Calibri"/>
        <family val="2"/>
        <scheme val="minor"/>
      </rPr>
      <t xml:space="preserve">
Technical requirements:
Overall dimensions Width x Depth x Height 1000 x 400 x 1500 mm. Material of upholstery, cover, body chipboard 16 mm.</t>
    </r>
  </si>
  <si>
    <r>
      <rPr>
        <b/>
        <i/>
        <sz val="12"/>
        <rFont val="Calibri"/>
        <family val="2"/>
        <scheme val="minor"/>
      </rPr>
      <t xml:space="preserve">Дитяча ігрова зона Бібліотека
</t>
    </r>
    <r>
      <rPr>
        <sz val="12"/>
        <rFont val="Calibri"/>
        <family val="2"/>
        <scheme val="minor"/>
      </rPr>
      <t xml:space="preserve">
Технічні вимоги:
Габаритні розміри Ширина x Глибина x Висота 1000 х 400 х 1500 мм. Матеріал оббивки, чохла, корпусу ДСП 16 мм.</t>
    </r>
  </si>
  <si>
    <r>
      <rPr>
        <b/>
        <i/>
        <sz val="12"/>
        <rFont val="Calibri"/>
        <family val="2"/>
        <scheme val="minor"/>
      </rPr>
      <t xml:space="preserve">Лавка з мʼяким сидінням та місткими полицями
</t>
    </r>
    <r>
      <rPr>
        <sz val="12"/>
        <rFont val="Calibri"/>
        <family val="2"/>
        <scheme val="minor"/>
      </rPr>
      <t xml:space="preserve">
Технічні вимоги:
Габаритні розміри: 920х380х450мм. Колір ДСП: кольорове.</t>
    </r>
  </si>
  <si>
    <r>
      <rPr>
        <b/>
        <i/>
        <sz val="12"/>
        <rFont val="Calibri"/>
        <family val="2"/>
        <scheme val="minor"/>
      </rPr>
      <t>Bench with a soft seat and spacious shelves</t>
    </r>
    <r>
      <rPr>
        <sz val="12"/>
        <rFont val="Calibri"/>
        <family val="2"/>
        <scheme val="minor"/>
      </rPr>
      <t xml:space="preserve">
Technical requirements:
Overall dimensions: 920x380x450mm. Chipboard color: colored.</t>
    </r>
  </si>
  <si>
    <r>
      <rPr>
        <b/>
        <i/>
        <sz val="12"/>
        <rFont val="Calibri"/>
        <family val="2"/>
        <scheme val="minor"/>
      </rPr>
      <t xml:space="preserve">Дитячий столик парта для творчості
</t>
    </r>
    <r>
      <rPr>
        <sz val="12"/>
        <rFont val="Calibri"/>
        <family val="2"/>
        <scheme val="minor"/>
      </rPr>
      <t xml:space="preserve">
Технічні вимоги:
Дитячий столик парта для творчості  (колір стільниці - салатовий). Глибина 40 мм. Довжина 60 мм. </t>
    </r>
  </si>
  <si>
    <r>
      <rPr>
        <b/>
        <i/>
        <sz val="12"/>
        <rFont val="Calibri"/>
        <family val="2"/>
        <scheme val="minor"/>
      </rPr>
      <t>Children's table desk for creativity</t>
    </r>
    <r>
      <rPr>
        <sz val="12"/>
        <rFont val="Calibri"/>
        <family val="2"/>
        <scheme val="minor"/>
      </rPr>
      <t xml:space="preserve">
Technical requirements:
Children's table desk for creativity (tabletop color - light green). Depth 40 mm. Length 60 mm. </t>
    </r>
  </si>
  <si>
    <r>
      <rPr>
        <b/>
        <i/>
        <sz val="12"/>
        <rFont val="Calibri"/>
        <family val="2"/>
        <scheme val="minor"/>
      </rPr>
      <t>Стіл і стілець, призначені для закріплення навичок знаходження у вертикальному положенні та положенні сидячи</t>
    </r>
    <r>
      <rPr>
        <sz val="12"/>
        <rFont val="Calibri"/>
        <family val="2"/>
        <scheme val="minor"/>
      </rPr>
      <t xml:space="preserve">
Технічні вимоги:
До набору входять: підніжка з коректорами – тримачами для ніг; м’яке сидіння та спинка; абдуктор; столик; нагрудник.
Дана модель розрахована на максимальне навантаження 30 кг.</t>
    </r>
  </si>
  <si>
    <r>
      <rPr>
        <b/>
        <i/>
        <sz val="12"/>
        <rFont val="Calibri"/>
        <family val="2"/>
        <scheme val="minor"/>
      </rPr>
      <t>A table and chair designed to consolidate the skills of being in an upright position and sitting position</t>
    </r>
    <r>
      <rPr>
        <sz val="12"/>
        <rFont val="Calibri"/>
        <family val="2"/>
        <scheme val="minor"/>
      </rPr>
      <t xml:space="preserve">
Technical requirements:
The set includes: a footrest with correctors - foot holders; a soft seat and backrest; an abductor; a table; a chest.
This model is designed for a maximum load of 30 kg.</t>
    </r>
  </si>
  <si>
    <r>
      <rPr>
        <b/>
        <i/>
        <sz val="12"/>
        <rFont val="Calibri"/>
        <family val="2"/>
        <scheme val="minor"/>
      </rPr>
      <t xml:space="preserve">Ігровий стіл для закріплення навичок сидіння
</t>
    </r>
    <r>
      <rPr>
        <sz val="12"/>
        <rFont val="Calibri"/>
        <family val="2"/>
        <scheme val="minor"/>
      </rPr>
      <t xml:space="preserve">
Технічні вимоги:
Розмір: 770*575*521</t>
    </r>
  </si>
  <si>
    <r>
      <rPr>
        <b/>
        <i/>
        <sz val="12"/>
        <rFont val="Calibri"/>
        <family val="2"/>
        <scheme val="minor"/>
      </rPr>
      <t>Game table for strengthening sitting skills</t>
    </r>
    <r>
      <rPr>
        <sz val="12"/>
        <rFont val="Calibri"/>
        <family val="2"/>
        <scheme val="minor"/>
      </rPr>
      <t xml:space="preserve">
Technical requirements:
Size: 770*575*521</t>
    </r>
  </si>
  <si>
    <r>
      <rPr>
        <b/>
        <i/>
        <sz val="12"/>
        <rFont val="Calibri"/>
        <family val="2"/>
        <scheme val="minor"/>
      </rPr>
      <t xml:space="preserve">Органайзер для творчості
</t>
    </r>
    <r>
      <rPr>
        <sz val="12"/>
        <rFont val="Calibri"/>
        <family val="2"/>
        <scheme val="minor"/>
      </rPr>
      <t xml:space="preserve">
Технічні вимоги:
Розміри:В:1500хШ:610хГ:410 мм ; Склад, двусторонній мольберт з магнітно-маркерними дошками, 8 пластикових стаканчиків під приладдя, 2 пластикових контейнера.</t>
    </r>
  </si>
  <si>
    <r>
      <rPr>
        <b/>
        <i/>
        <sz val="12"/>
        <rFont val="Calibri"/>
        <family val="2"/>
        <scheme val="minor"/>
      </rPr>
      <t xml:space="preserve">Organizer for creativity
</t>
    </r>
    <r>
      <rPr>
        <sz val="12"/>
        <rFont val="Calibri"/>
        <family val="2"/>
        <scheme val="minor"/>
      </rPr>
      <t xml:space="preserve">
Technical requirements:
Dimensions: H: 1500xW: 610xD: 410 mm; Composition, double-sided easel with magnetic marker boards, 8 plastic cups for accessories, 2 plastic containers.</t>
    </r>
  </si>
  <si>
    <r>
      <rPr>
        <b/>
        <i/>
        <sz val="12"/>
        <rFont val="Calibri"/>
        <family val="2"/>
        <scheme val="minor"/>
      </rPr>
      <t xml:space="preserve">Дитячий набір Costway Fantastik 3 в 1: стіл, 2 стільці, мольберт білий або аналог
</t>
    </r>
    <r>
      <rPr>
        <sz val="12"/>
        <rFont val="Calibri"/>
        <family val="2"/>
        <scheme val="minor"/>
      </rPr>
      <t xml:space="preserve">
Технічні вимоги:
Матеріал: дерево, розмір стільниці: 120 х 60 х 60см, розмір крісла: 33 x 32 x 60см,розмір рулону паперу: 5 м х 44см, вага стільниці: 50кг, вага кожного крісла: 1,65кг, вага: 34кг.</t>
    </r>
  </si>
  <si>
    <r>
      <rPr>
        <b/>
        <i/>
        <sz val="12"/>
        <rFont val="Calibri"/>
        <family val="2"/>
        <scheme val="minor"/>
      </rPr>
      <t xml:space="preserve">Costway Fantastik 3 in 1 children's set: table, 2 chairs, white easel or analogue
</t>
    </r>
    <r>
      <rPr>
        <sz val="12"/>
        <rFont val="Calibri"/>
        <family val="2"/>
        <scheme val="minor"/>
      </rPr>
      <t xml:space="preserve">
Technical requirements:
Material: wood, tabletop size: 120 x 60 x 60cm, chair size: 33 x 32 x 60cm, paper roll size: 5 m x 44cm, tabletop weight: 50kg, weight of each chair: 1.65kg, weight: 34kg.</t>
    </r>
  </si>
  <si>
    <r>
      <rPr>
        <b/>
        <i/>
        <sz val="12"/>
        <rFont val="Calibri"/>
        <family val="2"/>
        <scheme val="minor"/>
      </rPr>
      <t xml:space="preserve">Стіл-парта з елементами фіксування тулуба «Зефір» або аналог
</t>
    </r>
    <r>
      <rPr>
        <sz val="12"/>
        <rFont val="Calibri"/>
        <family val="2"/>
        <scheme val="minor"/>
      </rPr>
      <t xml:space="preserve">
Технічні вимоги:
Ширина сидіння, мм 350. Глибина сидіння, мм 310. Висота підголівника, мм 240–350. Ширина спинки, мм 350. Висота спинки, мм 380. Довжина підніжок, мм 180–350. Кут нахилу сидіння 0–18°. Кут нахилу спинки 90–120°. Максимальне навантаження, кг 35. Довжина, мм 760. Ширина, мм 460. Висота, мм 960. Функціональне призначення для дітей молодшого шкільного віку ростом від 90 см до 160 см.</t>
    </r>
  </si>
  <si>
    <r>
      <rPr>
        <b/>
        <i/>
        <sz val="12"/>
        <rFont val="Calibri"/>
        <family val="2"/>
        <scheme val="minor"/>
      </rPr>
      <t>Desk with body fixation elements "Zephyr" or analogue</t>
    </r>
    <r>
      <rPr>
        <sz val="12"/>
        <rFont val="Calibri"/>
        <family val="2"/>
        <scheme val="minor"/>
      </rPr>
      <t xml:space="preserve">
Technical requirements:
Seat width, mm 350. Seat depth, mm 310. Headrest height, mm 240–350. Back width, mm 350. Back height, mm 380. Footrest length, mm 180–350. Seat tilt angle 0–18°. Back tilt angle 90–120°. Maximum load, kg 35. Length, mm 760. Width, mm 460. Height, mm 960. Functional purpose for children of primary school age with a height of 90 cm to 160 cm</t>
    </r>
  </si>
  <si>
    <t>LOT 2 (Rehabilitation items and  furniture) / ЛОТ 2 (Меблі та товари для реабілітації)</t>
  </si>
  <si>
    <t>Пояс для переміщення людини з крісла колісного - СПА.В.00.01 або аналог</t>
  </si>
  <si>
    <t>Belt for transferring a person from a wheelchair - SPA.V.00.01 or analogue</t>
  </si>
  <si>
    <r>
      <rPr>
        <b/>
        <i/>
        <sz val="12"/>
        <rFont val="Calibri"/>
        <family val="2"/>
        <scheme val="minor"/>
      </rPr>
      <t xml:space="preserve">Флісовий обтяжений жилет Sensoria або аналог
</t>
    </r>
    <r>
      <rPr>
        <sz val="12"/>
        <rFont val="Calibri"/>
        <family val="2"/>
        <scheme val="minor"/>
      </rPr>
      <t xml:space="preserve">
Технічні вимоги:
Виготовлений із якісного матеріалу - флісу та оснащений металевими обтяжувачами.Рекомендований для дітей з гіперактивністю, тривожністю,  аутистичними розладами.</t>
    </r>
  </si>
  <si>
    <r>
      <rPr>
        <b/>
        <i/>
        <sz val="12"/>
        <rFont val="Calibri"/>
        <family val="2"/>
        <scheme val="minor"/>
      </rPr>
      <t>Sensoria fleece weighted vest or analogue</t>
    </r>
    <r>
      <rPr>
        <sz val="12"/>
        <rFont val="Calibri"/>
        <family val="2"/>
        <scheme val="minor"/>
      </rPr>
      <t xml:space="preserve">
Technical requirements:
Made of high-quality fleece material and equipped with metal weights.  Recommended for children with hyperactivity, anxiety,autistic disorders.</t>
    </r>
  </si>
  <si>
    <t>Пояс для фіксування людини у кріслі колісному Арт - СПА.В.00.02 або аналог</t>
  </si>
  <si>
    <t>Belt for fixing a person in a wheelchair Art - SPA.V.00.02 or analogue</t>
  </si>
  <si>
    <t>Обтяжуюче обладнання "Накладки для рук та ніг", вага 0,5 кг</t>
  </si>
  <si>
    <t>Weight training equipment "Arm and leg pads", weight 0.5 kg</t>
  </si>
  <si>
    <t>Обтяжені накладки для ніг. Оснащені автономними секціями, в які додаються циліндричні обтяжувачі</t>
  </si>
  <si>
    <t>Weighted foot pads. Equipped with autonomous sections, into which cylindrical weights are added</t>
  </si>
  <si>
    <t>Обтяжена сенсорна ковдра  5 кг. Ковдра з бавовни, наповнювач - гранули з первинного, харчового пластику</t>
  </si>
  <si>
    <t>Weighted sensory blanket  5 kg. Cotton blanket, filler - granules from primary, food-grade plastic</t>
  </si>
  <si>
    <r>
      <rPr>
        <b/>
        <i/>
        <sz val="12"/>
        <rFont val="Calibri"/>
        <family val="2"/>
        <scheme val="minor"/>
      </rPr>
      <t>Підлогове сидіння Flex - Space або аналог</t>
    </r>
    <r>
      <rPr>
        <sz val="12"/>
        <rFont val="Calibri"/>
        <family val="2"/>
        <scheme val="minor"/>
      </rPr>
      <t xml:space="preserve">
Технічні вимоги:
Розмір 75х55х5,6 см.Мікрофібра.</t>
    </r>
  </si>
  <si>
    <r>
      <rPr>
        <b/>
        <i/>
        <sz val="12"/>
        <rFont val="Calibri"/>
        <family val="2"/>
        <scheme val="minor"/>
      </rPr>
      <t xml:space="preserve">Floor seat Flex - Space or analogue </t>
    </r>
    <r>
      <rPr>
        <sz val="12"/>
        <rFont val="Calibri"/>
        <family val="2"/>
        <scheme val="minor"/>
      </rPr>
      <t xml:space="preserve">
Technical requirements:
Size 75x55x5.6 cm. Microfiber.</t>
    </r>
  </si>
  <si>
    <r>
      <rPr>
        <b/>
        <i/>
        <sz val="12"/>
        <rFont val="Calibri"/>
        <family val="2"/>
        <scheme val="minor"/>
      </rPr>
      <t>Сенсорна гойдалка для розвитку вестибулярної системи</t>
    </r>
    <r>
      <rPr>
        <sz val="12"/>
        <rFont val="Calibri"/>
        <family val="2"/>
        <scheme val="minor"/>
      </rPr>
      <t xml:space="preserve">
Технічні вимоги:
Сенсорна гойдалка для розвитку вестибулярної системи Tia Колода 100х25 см або аналог. Для дітей, Тип гамака: Одномісний;
Тип ложа: Суцільне полотно.</t>
    </r>
  </si>
  <si>
    <r>
      <rPr>
        <b/>
        <i/>
        <sz val="12"/>
        <rFont val="Calibri"/>
        <family val="2"/>
        <scheme val="minor"/>
      </rPr>
      <t>Sensory swing for the development of the vestibular system</t>
    </r>
    <r>
      <rPr>
        <sz val="12"/>
        <rFont val="Calibri"/>
        <family val="2"/>
        <scheme val="minor"/>
      </rPr>
      <t xml:space="preserve">
Technical requirements:
Sensory swing for the development of the vestibular system Tia Log 100x25 cm or analogue. For children, Type of hammock:Single, Type of bed: Solid canvas.</t>
    </r>
  </si>
  <si>
    <r>
      <rPr>
        <b/>
        <i/>
        <sz val="12"/>
        <rFont val="Calibri"/>
        <family val="2"/>
        <scheme val="minor"/>
      </rPr>
      <t xml:space="preserve">Гамак сенсорний «ГНІЗДО» або аналог
</t>
    </r>
    <r>
      <rPr>
        <sz val="12"/>
        <rFont val="Calibri"/>
        <family val="2"/>
        <scheme val="minor"/>
      </rPr>
      <t xml:space="preserve">
Технічні вимоги:
Велика полотняна поверхня гамака з внутрішнім простором для сидіння.</t>
    </r>
  </si>
  <si>
    <r>
      <rPr>
        <b/>
        <i/>
        <sz val="12"/>
        <rFont val="Calibri"/>
        <family val="2"/>
        <scheme val="minor"/>
      </rPr>
      <t>Sensory hammock "NEST" or analogue</t>
    </r>
    <r>
      <rPr>
        <sz val="12"/>
        <rFont val="Calibri"/>
        <family val="2"/>
        <scheme val="minor"/>
      </rPr>
      <t xml:space="preserve">
Technical requirements:
The large canvas hammock surface with an internal space for seating.</t>
    </r>
  </si>
  <si>
    <r>
      <rPr>
        <b/>
        <i/>
        <sz val="12"/>
        <rFont val="Calibri"/>
        <family val="2"/>
        <scheme val="minor"/>
      </rPr>
      <t xml:space="preserve">Обіймально-стискаючий тренажер «Сквізер» або аналог
</t>
    </r>
    <r>
      <rPr>
        <sz val="12"/>
        <rFont val="Calibri"/>
        <family val="2"/>
        <scheme val="minor"/>
      </rPr>
      <t xml:space="preserve">
Технічні вимоги:
Максимальне навантаження: 90кг. Матеріал основи: фанера 15мм. Матеріал валиків: тканина, яка легко миється. Доступні кольори валиків: жовтий, помаранчевий, світло-фіолетовий, темно-фіолетовий, синій.  Внутрішнє наповнення: холлофайбер (гіпоалергенний). Натяжні ремені: три положення, які легко змінюються. Розміри: ш72 х г72 х в38 см. Вага: 22кг.</t>
    </r>
  </si>
  <si>
    <r>
      <rPr>
        <b/>
        <i/>
        <sz val="12"/>
        <rFont val="Calibri"/>
        <family val="2"/>
        <scheme val="minor"/>
      </rPr>
      <t>Hugging and squeezing trainer "Squeezer" or analogue</t>
    </r>
    <r>
      <rPr>
        <sz val="12"/>
        <rFont val="Calibri"/>
        <family val="2"/>
        <scheme val="minor"/>
      </rPr>
      <t xml:space="preserve">
Technical requirements:
Maximum load: 90kg. Base material: 15mm plywood. Roller material:  fabric, which is easy to clean. Available roller colors: yellow, orange, light purple, dark purple, blue. Internal filling: holofiber (hypoallergenic). Tension straps: three positions, which are easily changed. Dimensions: w72 x d72 x h38 cm. Weight: 22kg.</t>
    </r>
  </si>
  <si>
    <r>
      <rPr>
        <b/>
        <i/>
        <sz val="12"/>
        <rFont val="Calibri"/>
        <family val="2"/>
        <scheme val="minor"/>
      </rPr>
      <t xml:space="preserve">Реабілітаційний тренажер для ніг “Педалі” або аналог
</t>
    </r>
    <r>
      <rPr>
        <sz val="12"/>
        <rFont val="Calibri"/>
        <family val="2"/>
        <scheme val="minor"/>
      </rPr>
      <t xml:space="preserve">
Технічні вимоги:
Вага (кг) 2,2
Габарити, Д x Ш x В, (см) 46 х 39 х 28. Модель тренажера OSD-CPS005BC. Довжина становить 46 см, ширина – 39 см, висота – 28 см.Жорсткість обертання педалей налаштовується за допомогою регулятора навантаження.</t>
    </r>
  </si>
  <si>
    <r>
      <rPr>
        <b/>
        <i/>
        <sz val="12"/>
        <rFont val="Calibri"/>
        <family val="2"/>
        <scheme val="minor"/>
      </rPr>
      <t>Rehabilitation exerciser for legs “Pedals” or analogue</t>
    </r>
    <r>
      <rPr>
        <sz val="12"/>
        <rFont val="Calibri"/>
        <family val="2"/>
        <scheme val="minor"/>
      </rPr>
      <t xml:space="preserve">
Technical requirements:
Weight (kg) 2.2
Dimensions, L x W x H, (cm) 46 x 39 x 28. Exerciser model OSD-CPS005BC. Length is 46 cm, width – 39 cm, and height – 28 cm. The stiffness of the pedal rotation is adjusted using the load regulator.</t>
    </r>
  </si>
  <si>
    <r>
      <rPr>
        <b/>
        <i/>
        <sz val="12"/>
        <rFont val="Calibri"/>
        <family val="2"/>
        <scheme val="minor"/>
      </rPr>
      <t xml:space="preserve">Дитячі масажні кільця різної жорткості
</t>
    </r>
    <r>
      <rPr>
        <sz val="12"/>
        <rFont val="Calibri"/>
        <family val="2"/>
        <scheme val="minor"/>
      </rPr>
      <t xml:space="preserve">
Технічні вимоги:
Легкий та компактний тренажер у вигляді яскравих кілець різної жорсткості - жорсткий, м'який, середній. Призначені для зміцнення та реабілітації рук - кистей, зап'ясть, передпліч, плечей.</t>
    </r>
  </si>
  <si>
    <r>
      <rPr>
        <b/>
        <i/>
        <sz val="12"/>
        <rFont val="Calibri"/>
        <family val="2"/>
        <scheme val="minor"/>
      </rPr>
      <t>Children's massage rings of different stiffness</t>
    </r>
    <r>
      <rPr>
        <sz val="12"/>
        <rFont val="Calibri"/>
        <family val="2"/>
        <scheme val="minor"/>
      </rPr>
      <t xml:space="preserve">
Technical requirements:
A lightweight and compact exerciser in the form of bright rings of different stiffness - hard, soft, medium. Designed for strengthening and rehabilitation of hands - hands, wrists, forearms, shoulders.</t>
    </r>
  </si>
  <si>
    <r>
      <rPr>
        <b/>
        <i/>
        <sz val="12"/>
        <rFont val="Calibri"/>
        <family val="2"/>
        <scheme val="minor"/>
      </rPr>
      <t xml:space="preserve">Стілець балансир з м`ячем
</t>
    </r>
    <r>
      <rPr>
        <sz val="12"/>
        <rFont val="Calibri"/>
        <family val="2"/>
        <scheme val="minor"/>
      </rPr>
      <t xml:space="preserve">
Технічні вимоги:
Міцна і стійка конструкція, неслизька поверхня кулі, замикаються колеса, можливість вийняти кульку, спинка з поперековою опорою, регульована по висоті, насос в комплекті. Матеріал: поліетилен. Діаметр кульки: 49 см. Розміри: Ш61 х Д53 см х В80. Вантажопідйомність: 135 кг. Вага: 6,5 кг</t>
    </r>
  </si>
  <si>
    <r>
      <rPr>
        <b/>
        <i/>
        <sz val="12"/>
        <rFont val="Calibri"/>
        <family val="2"/>
        <scheme val="minor"/>
      </rPr>
      <t>Balance chair with ball</t>
    </r>
    <r>
      <rPr>
        <sz val="12"/>
        <rFont val="Calibri"/>
        <family val="2"/>
        <scheme val="minor"/>
      </rPr>
      <t xml:space="preserve">
Technical requirements:
Strong and stable construction, non-slip ball surface, lockable wheels, ball removable, backrest with lumbar support, height adjustable, pump included. Material: polyethylene. Ball diameter: 49 cm. Dimensions: W61 x D53 cm x H80. Load capacity: 135 kg. Weight: 6.5 kg.</t>
    </r>
  </si>
  <si>
    <r>
      <rPr>
        <b/>
        <i/>
        <sz val="12"/>
        <rFont val="Calibri"/>
        <family val="2"/>
        <scheme val="minor"/>
      </rPr>
      <t xml:space="preserve">Сенсорний гамак-мішок для релаксації Tia Яйце Сови діаметр 80 см або аналог
</t>
    </r>
    <r>
      <rPr>
        <sz val="12"/>
        <rFont val="Calibri"/>
        <family val="2"/>
        <scheme val="minor"/>
      </rPr>
      <t xml:space="preserve">
Технічні вимоги:
Матеріал зовнішнього чохла: тканина Оксфорд 600D PU; Наповнювач: поролонова крихта; Внутрішній чохол: у комплекті; Кріплення: карабін з ременем 1,5 м.</t>
    </r>
  </si>
  <si>
    <r>
      <rPr>
        <b/>
        <i/>
        <sz val="12"/>
        <rFont val="Calibri"/>
        <family val="2"/>
        <scheme val="minor"/>
      </rPr>
      <t>Sensory hammock-bag for relaxation Tia Owl's Egg diameter 80 cm or analogue</t>
    </r>
    <r>
      <rPr>
        <sz val="12"/>
        <rFont val="Calibri"/>
        <family val="2"/>
        <scheme val="minor"/>
      </rPr>
      <t xml:space="preserve">
Technical requirements:
Outer cover material: Oxford fabric 600D PU; Filler: foam crumb; Inner cover: included; Mounting: carabiner with 1.5 m belt.</t>
    </r>
  </si>
  <si>
    <t>Тренажер підвісний для реабілітації дітей з ДЦП</t>
  </si>
  <si>
    <t>Suspension trainer for rehabilitation of children with cerebral palsy</t>
  </si>
  <si>
    <r>
      <rPr>
        <b/>
        <i/>
        <sz val="12"/>
        <rFont val="Calibri"/>
        <family val="2"/>
        <scheme val="minor"/>
      </rPr>
      <t xml:space="preserve">Заспокійливий тренажер  для  дихальної гімнастики “Дружок” або аналог
</t>
    </r>
    <r>
      <rPr>
        <sz val="12"/>
        <rFont val="Calibri"/>
        <family val="2"/>
        <scheme val="minor"/>
      </rPr>
      <t xml:space="preserve">
Технічні вимоги:
Склад набору: 1х тренажер "Дружок"; 1х USB кабель для зарядки; 1х інструкція (є переклад на українську мову). Матеріал: гума
Розмір тренажера: 12*9*9,5 см
Розмір коробки: 15*12*12,5 см
Вага: 272 грами.</t>
    </r>
  </si>
  <si>
    <r>
      <rPr>
        <b/>
        <i/>
        <sz val="12"/>
        <rFont val="Calibri"/>
        <family val="2"/>
        <scheme val="minor"/>
      </rPr>
      <t>Calming breathing exercise machine "Druzhok" or analogue</t>
    </r>
    <r>
      <rPr>
        <sz val="12"/>
        <rFont val="Calibri"/>
        <family val="2"/>
        <scheme val="minor"/>
      </rPr>
      <t xml:space="preserve">
Technical requirements:
Contents: 1x exercise machine "Druzhok"; 1x USB charging cable; 1x instruction (translated into Ukrainian). Material: rubber Size of exercise machine: 12*9*9.5 cm Size of box: 15*12*12.5 cm Weight: 272 grams.</t>
    </r>
  </si>
  <si>
    <r>
      <rPr>
        <b/>
        <i/>
        <sz val="12"/>
        <rFont val="Calibri"/>
        <family val="2"/>
        <scheme val="minor"/>
      </rPr>
      <t xml:space="preserve">Тактильна доріжка «РІВНОВАГА» або аналог
</t>
    </r>
    <r>
      <rPr>
        <sz val="12"/>
        <rFont val="Calibri"/>
        <family val="2"/>
        <scheme val="minor"/>
      </rPr>
      <t xml:space="preserve">
Технічні вимоги:
Кількість елементів: 12 од. Комплектація: - доріжка рівноваги - 1 набір. - килимок-пазл - 12 од.</t>
    </r>
  </si>
  <si>
    <r>
      <rPr>
        <b/>
        <i/>
        <sz val="12"/>
        <rFont val="Calibri"/>
        <family val="2"/>
        <scheme val="minor"/>
      </rPr>
      <t>Tactile track "BALANCE" or analogue</t>
    </r>
    <r>
      <rPr>
        <sz val="12"/>
        <rFont val="Calibri"/>
        <family val="2"/>
        <scheme val="minor"/>
      </rPr>
      <t xml:space="preserve">
Technical requirements:
Number of elements: 12 units. Equipment: - balance track - 1 set. - puzzle mat - 12 units.</t>
    </r>
  </si>
  <si>
    <r>
      <rPr>
        <b/>
        <i/>
        <sz val="12"/>
        <rFont val="Calibri"/>
        <family val="2"/>
        <scheme val="minor"/>
      </rPr>
      <t xml:space="preserve">Підлоговий теплий килимок
</t>
    </r>
    <r>
      <rPr>
        <sz val="12"/>
        <rFont val="Calibri"/>
        <family val="2"/>
        <scheme val="minor"/>
      </rPr>
      <t xml:space="preserve">
Технічні вимоги:
Підлоговий теплий килимок - пазли EVA 9 шт 3х3 метри, 9м.кв. ігровий килимок на підлогу для дітей. Матеріал: одношаровий EVA (ЕВА – етиленвінілацетат). Товщина: 10мм. Розмір 1 пазла: 1000 х 1000(мм) із рамками 1040 х 1040(мм). Комплектація: 9 шт. Площа: 3х3 метри, 9м.кв. Колір: Фіолетовий, Жовтий, Червоний, Зелений, Помаранчевий, Синій. </t>
    </r>
  </si>
  <si>
    <r>
      <rPr>
        <b/>
        <i/>
        <sz val="12"/>
        <rFont val="Calibri"/>
        <family val="2"/>
        <scheme val="minor"/>
      </rPr>
      <t>Floor warm mat</t>
    </r>
    <r>
      <rPr>
        <sz val="12"/>
        <rFont val="Calibri"/>
        <family val="2"/>
        <scheme val="minor"/>
      </rPr>
      <t xml:space="preserve">
Technical requirements:
Floor warm mat - EVA puzzles 9 pcs 3x3 meters, 9 sq m. play mat for the floor for children. Material: single-layer EVA (EVA - ethylene vinyl acetate). Thickness: 10 mm. Size of 1 puzzle: 1000 x 1000 (mm) with frames 1040 x 1040 (mm). Package: 9 pcs. Area: 3x3 meters, 9 sq m. Color: Purple, Yellow, Red, Green, Orange, Blue.</t>
    </r>
  </si>
  <si>
    <r>
      <rPr>
        <b/>
        <i/>
        <sz val="12"/>
        <rFont val="Calibri"/>
        <family val="2"/>
        <scheme val="minor"/>
      </rPr>
      <t xml:space="preserve">Балансувальна координаційна доріжка Монтессорі SwaeyBoard Шлях Джедая кольоровий 11 елементів або аналог
</t>
    </r>
    <r>
      <rPr>
        <sz val="12"/>
        <rFont val="Calibri"/>
        <family val="2"/>
        <scheme val="minor"/>
      </rPr>
      <t xml:space="preserve">
Технічні вимоги:
Комплектація: Доріжки – 5 шт. Подвійні опори (з’єднувальні) – 4 шт. Одиночні опори (крайні) – 2 шт. Характеристики: Доріжка: 75х10 см. Висота опори: 4,5 см. Висота доріжки 6см. Максимальне навантаження: до 65 кг. Матеріали: Опори: фанера + бук. Доріжки: фанера. Покриття: лак на водній основі. Вага 8кг.</t>
    </r>
  </si>
  <si>
    <r>
      <rPr>
        <b/>
        <i/>
        <sz val="12"/>
        <rFont val="Calibri"/>
        <family val="2"/>
        <scheme val="minor"/>
      </rPr>
      <t>Montessori balancing coordination track SwaeyBoard Jedi Path colored 11 elements or analogue</t>
    </r>
    <r>
      <rPr>
        <sz val="12"/>
        <rFont val="Calibri"/>
        <family val="2"/>
        <scheme val="minor"/>
      </rPr>
      <t xml:space="preserve">
Technical requirements:
Complete set: Tracks – 5 pcs. Double supports (connecting) – 4 pcs. Single supports (extreme) – 2 pcs. Characteristics: Track: 75x10 cm. Support height: 4.5 cm. Track height 6 cm. Maximum load: up to 65 kg. Materials: Supports: plywood + beech. Tracks: plywood. Coating: water-based varnish. Weight 8 kg.</t>
    </r>
  </si>
  <si>
    <r>
      <rPr>
        <b/>
        <i/>
        <sz val="12"/>
        <rFont val="Calibri"/>
        <family val="2"/>
        <scheme val="minor"/>
      </rPr>
      <t xml:space="preserve">Балансир для ніг координаційна доріжка
</t>
    </r>
    <r>
      <rPr>
        <sz val="12"/>
        <rFont val="Calibri"/>
        <family val="2"/>
        <scheme val="minor"/>
      </rPr>
      <t xml:space="preserve">
Технічні вимоги:
12 елементів. Балансир складається з 12-ти деталей, виконаних у жовтому, зеленому, помаранчевому, червоному та фіолетовому кольорах. </t>
    </r>
  </si>
  <si>
    <r>
      <rPr>
        <b/>
        <i/>
        <sz val="12"/>
        <rFont val="Calibri"/>
        <family val="2"/>
        <scheme val="minor"/>
      </rPr>
      <t xml:space="preserve">Foot balancer coordination track
</t>
    </r>
    <r>
      <rPr>
        <sz val="12"/>
        <rFont val="Calibri"/>
        <family val="2"/>
        <scheme val="minor"/>
      </rPr>
      <t xml:space="preserve">
Technical requirements:
12 elements. The balancer consists of 12 parts, made in yellow, green, orange, red and purple colors.</t>
    </r>
  </si>
  <si>
    <r>
      <rPr>
        <b/>
        <i/>
        <sz val="12"/>
        <rFont val="Calibri"/>
        <family val="2"/>
        <scheme val="minor"/>
      </rPr>
      <t xml:space="preserve">Набір балансирів Різнокольорове каміння (9 шт) або аналог
</t>
    </r>
    <r>
      <rPr>
        <sz val="12"/>
        <rFont val="Calibri"/>
        <family val="2"/>
        <scheme val="minor"/>
      </rPr>
      <t xml:space="preserve">
Технічні вимоги:
Розмір 41x41x26 см</t>
    </r>
  </si>
  <si>
    <r>
      <rPr>
        <b/>
        <i/>
        <sz val="12"/>
        <rFont val="Calibri"/>
        <family val="2"/>
        <scheme val="minor"/>
      </rPr>
      <t>Set of balancers Multicolored stones (9 pcs) or analogue</t>
    </r>
    <r>
      <rPr>
        <sz val="12"/>
        <rFont val="Calibri"/>
        <family val="2"/>
        <scheme val="minor"/>
      </rPr>
      <t xml:space="preserve">
Technical requirements:
Size 41x41x26 cm</t>
    </r>
  </si>
  <si>
    <r>
      <rPr>
        <b/>
        <i/>
        <sz val="12"/>
        <rFont val="Calibri"/>
        <family val="2"/>
        <scheme val="minor"/>
      </rPr>
      <t xml:space="preserve">Дидактична розвиваюча гра Сенсорні мячики (12 предметів) або аналог
</t>
    </r>
    <r>
      <rPr>
        <sz val="12"/>
        <rFont val="Calibri"/>
        <family val="2"/>
        <scheme val="minor"/>
      </rPr>
      <t xml:space="preserve">
Технічні вимоги:
Склад набору: вагові текстурні сенсорні м'ячики- 10 шт., велика планшетка- 1 шт., полотняний мішок – 1 шт. та методичний посібник.</t>
    </r>
  </si>
  <si>
    <r>
      <rPr>
        <b/>
        <i/>
        <sz val="12"/>
        <rFont val="Calibri"/>
        <family val="2"/>
        <scheme val="minor"/>
      </rPr>
      <t>Didactic educational game Sensory balls (12 items) or analogue</t>
    </r>
    <r>
      <rPr>
        <sz val="12"/>
        <rFont val="Calibri"/>
        <family val="2"/>
        <scheme val="minor"/>
      </rPr>
      <t xml:space="preserve">
Technical requirements:
Set includes: weighted texture sensory balls - 10 pcs., large tablet - 1 pc., canvas bag - 1 pc. and methodical manual.</t>
    </r>
  </si>
  <si>
    <r>
      <rPr>
        <b/>
        <i/>
        <sz val="12"/>
        <rFont val="Calibri"/>
        <family val="2"/>
        <scheme val="minor"/>
      </rPr>
      <t xml:space="preserve">Великий набір для мозочкової стимуляції або аналог
</t>
    </r>
    <r>
      <rPr>
        <sz val="12"/>
        <rFont val="Calibri"/>
        <family val="2"/>
        <scheme val="minor"/>
      </rPr>
      <t xml:space="preserve">
Технічні вимоги:
Склад набору: Дошка-балансир з розміткою, Кольорова планка, Планка балансир зі сталевим м'ячиком, 3 сенсорних мішечки,  Дошка-мішень з цифрами та кольорами, 3 м'ячики, Стенд із цілями, М'ячик-маятник на резинці, Методична інструкція з описом програми і вправами. Габаритний розмір в коробці 96х38х21 см 6,5 кг.</t>
    </r>
  </si>
  <si>
    <r>
      <rPr>
        <b/>
        <i/>
        <sz val="12"/>
        <rFont val="Calibri"/>
        <family val="2"/>
        <scheme val="minor"/>
      </rPr>
      <t>Large set for cerebellar stimulation or analogue</t>
    </r>
    <r>
      <rPr>
        <sz val="12"/>
        <rFont val="Calibri"/>
        <family val="2"/>
        <scheme val="minor"/>
      </rPr>
      <t xml:space="preserve">
Technical requirements:
Set includes: Balance board with markings, Color bar, Balance board with steel ball, 3 sensory bags, Target board with numbers and colors, 3 balls, Stand with targets, Pendulum ball on a rubber band, Methodical instructions with a description of the program and exercises. Overall dimensions in the box 96x38x21 cm 6.5 kg.</t>
    </r>
  </si>
  <si>
    <r>
      <rPr>
        <b/>
        <i/>
        <sz val="12"/>
        <rFont val="Calibri"/>
        <family val="2"/>
        <scheme val="minor"/>
      </rPr>
      <t>Musical sensory pillows</t>
    </r>
    <r>
      <rPr>
        <sz val="12"/>
        <rFont val="Calibri"/>
        <family val="2"/>
        <scheme val="minor"/>
      </rPr>
      <t xml:space="preserve">
Technical requirements:
Sensory sound pillows in rainbow colors. Size 2530x108x1200 mm.</t>
    </r>
  </si>
  <si>
    <r>
      <rPr>
        <b/>
        <i/>
        <sz val="12"/>
        <rFont val="Calibri"/>
        <family val="2"/>
        <scheme val="minor"/>
      </rPr>
      <t>Музичні сенсорні подушки</t>
    </r>
    <r>
      <rPr>
        <sz val="12"/>
        <rFont val="Calibri"/>
        <family val="2"/>
        <scheme val="minor"/>
      </rPr>
      <t xml:space="preserve">
Технічні вимоги:
Сенсорні звукові подушки кольорів веселки. Розмір 2530х108х1200 мм.</t>
    </r>
  </si>
  <si>
    <r>
      <rPr>
        <b/>
        <i/>
        <sz val="12"/>
        <rFont val="Calibri"/>
        <family val="2"/>
        <scheme val="minor"/>
      </rPr>
      <t xml:space="preserve">Роликова дошка скейт сенсорний
</t>
    </r>
    <r>
      <rPr>
        <sz val="12"/>
        <rFont val="Calibri"/>
        <family val="2"/>
        <scheme val="minor"/>
      </rPr>
      <t xml:space="preserve">
Технічні вимоги:
Розміри: Д60см х Ш38см х В9см. Товщина фанери 15мм. Діаметр коліс 50мм. Максимальне навантаження 100кг.</t>
    </r>
  </si>
  <si>
    <r>
      <rPr>
        <b/>
        <i/>
        <sz val="12"/>
        <rFont val="Calibri"/>
        <family val="2"/>
        <scheme val="minor"/>
      </rPr>
      <t>Roller board skate sensor</t>
    </r>
    <r>
      <rPr>
        <sz val="12"/>
        <rFont val="Calibri"/>
        <family val="2"/>
        <scheme val="minor"/>
      </rPr>
      <t xml:space="preserve">
Technical requirements:
Dimensions: L60cm x W38cm x H9cm. Plywood thickness 15mm. Wheel diameter 50mm. Maximum load 100kg.</t>
    </r>
  </si>
  <si>
    <r>
      <rPr>
        <b/>
        <i/>
        <sz val="12"/>
        <rFont val="Calibri"/>
        <family val="2"/>
        <scheme val="minor"/>
      </rPr>
      <t xml:space="preserve">Бар'єри для стрибків та підлазіння великі 4 шт.
</t>
    </r>
    <r>
      <rPr>
        <sz val="12"/>
        <rFont val="Calibri"/>
        <family val="2"/>
        <scheme val="minor"/>
      </rPr>
      <t xml:space="preserve">
Технічні вимоги:
Матеріали: Дерево, Фанера. Розміри 31*60. </t>
    </r>
  </si>
  <si>
    <r>
      <rPr>
        <b/>
        <i/>
        <sz val="12"/>
        <rFont val="Calibri"/>
        <family val="2"/>
        <scheme val="minor"/>
      </rPr>
      <t xml:space="preserve">Large jumping and climbing barriers 4 pcs. </t>
    </r>
    <r>
      <rPr>
        <sz val="12"/>
        <rFont val="Calibri"/>
        <family val="2"/>
        <scheme val="minor"/>
      </rPr>
      <t xml:space="preserve">
Technical requirements:
Materials: Wood, Plywood. Dimensions 31*60.</t>
    </r>
  </si>
  <si>
    <r>
      <rPr>
        <b/>
        <i/>
        <sz val="12"/>
        <rFont val="Calibri"/>
        <family val="2"/>
        <scheme val="minor"/>
      </rPr>
      <t xml:space="preserve">Дуги для підлазіння та естафет 4 шт. 
</t>
    </r>
    <r>
      <rPr>
        <sz val="12"/>
        <rFont val="Calibri"/>
        <family val="2"/>
        <scheme val="minor"/>
      </rPr>
      <t xml:space="preserve">
Технічні вимоги:
Кольорові. Покриті фарбами та лаком на водній основі. Екологічно безпечні. Розміри: В67хШ63, В55хШ51, В43хШ39, В31хШ26
Товщина фанери 15 мм.</t>
    </r>
  </si>
  <si>
    <r>
      <rPr>
        <b/>
        <i/>
        <sz val="12"/>
        <rFont val="Calibri"/>
        <family val="2"/>
        <scheme val="minor"/>
      </rPr>
      <t xml:space="preserve">Climbing and relay arches 4 pcs. </t>
    </r>
    <r>
      <rPr>
        <sz val="12"/>
        <rFont val="Calibri"/>
        <family val="2"/>
        <scheme val="minor"/>
      </rPr>
      <t xml:space="preserve">
Technical requirements:
Colored. Covered with water-based paints and varnishes. Environmentally friendly. Dimensions: H67xW63 H55xW51 H43xW39 H31xW26 Plywood thickness 15 mm.</t>
    </r>
  </si>
  <si>
    <r>
      <rPr>
        <b/>
        <i/>
        <sz val="12"/>
        <rFont val="Calibri"/>
        <family val="2"/>
        <scheme val="minor"/>
      </rPr>
      <t xml:space="preserve">Рокерборд з захистом для пальців
</t>
    </r>
    <r>
      <rPr>
        <sz val="12"/>
        <rFont val="Calibri"/>
        <family val="2"/>
        <scheme val="minor"/>
      </rPr>
      <t xml:space="preserve">
Технічні вимоги:
Балансборд, розвиваюча іграшка. Без покриття (ДПВ). Вага 4 кг. Висота 21 см. Довжина 93 см. Максимальна вага користувача 100 кг.  Тип Балансувальна платформа. Форма Кругла. Колір Різні кольори. Ширина 28 см.</t>
    </r>
  </si>
  <si>
    <r>
      <rPr>
        <b/>
        <i/>
        <sz val="12"/>
        <rFont val="Calibri"/>
        <family val="2"/>
        <scheme val="minor"/>
      </rPr>
      <t>Rockerboard with finger protection</t>
    </r>
    <r>
      <rPr>
        <sz val="12"/>
        <rFont val="Calibri"/>
        <family val="2"/>
        <scheme val="minor"/>
      </rPr>
      <t xml:space="preserve">
Technical requirements:
Balance board, educational toy. Without coating (DPV). Weight 4 kg. Height 21 cm. Length 93 cm. Maximum user weight 100 kg. Type Balancing platform. Shape Round. Color Various colors. Width 28 cm.</t>
    </r>
  </si>
  <si>
    <r>
      <rPr>
        <b/>
        <i/>
        <sz val="12"/>
        <rFont val="Calibri"/>
        <family val="2"/>
        <scheme val="minor"/>
      </rPr>
      <t xml:space="preserve">Набір для координаційної гри SNS 835-22 або аналог
</t>
    </r>
    <r>
      <rPr>
        <sz val="12"/>
        <rFont val="Calibri"/>
        <family val="2"/>
        <scheme val="minor"/>
      </rPr>
      <t xml:space="preserve">
Технічні вимоги:
Матеріал: пластик.</t>
    </r>
  </si>
  <si>
    <r>
      <rPr>
        <b/>
        <i/>
        <sz val="12"/>
        <rFont val="Calibri"/>
        <family val="2"/>
        <scheme val="minor"/>
      </rPr>
      <t>Coordination game set SNS 835-22 or analogue</t>
    </r>
    <r>
      <rPr>
        <sz val="12"/>
        <rFont val="Calibri"/>
        <family val="2"/>
        <scheme val="minor"/>
      </rPr>
      <t xml:space="preserve">
Technical requirements:
Material: plastic.</t>
    </r>
  </si>
  <si>
    <r>
      <rPr>
        <b/>
        <i/>
        <sz val="12"/>
        <rFont val="Calibri"/>
        <family val="2"/>
        <scheme val="minor"/>
      </rPr>
      <t xml:space="preserve">Кошик для закидування м’ячів для дитячих ігор
</t>
    </r>
    <r>
      <rPr>
        <sz val="12"/>
        <rFont val="Calibri"/>
        <family val="2"/>
        <scheme val="minor"/>
      </rPr>
      <t xml:space="preserve">
Технічні вимоги:
Матеріал Дерево. Діаметр 500 мм. Висота 570 мм.</t>
    </r>
  </si>
  <si>
    <r>
      <rPr>
        <b/>
        <i/>
        <sz val="12"/>
        <rFont val="Calibri"/>
        <family val="2"/>
        <scheme val="minor"/>
      </rPr>
      <t>Ball tossing basket for children's games</t>
    </r>
    <r>
      <rPr>
        <sz val="12"/>
        <rFont val="Calibri"/>
        <family val="2"/>
        <scheme val="minor"/>
      </rPr>
      <t xml:space="preserve">
Technical requirements:
Material Wood. Diameter 500 mm. Height 570 mm.</t>
    </r>
  </si>
  <si>
    <t>Набір для сенсорного розвитку дитини з вправами "Ручки-ніжки" 35x20 см або аналог</t>
  </si>
  <si>
    <t>Set for sensory development of a child with exercises "Hands and feet" 35x20 cm or analogue</t>
  </si>
  <si>
    <r>
      <rPr>
        <b/>
        <i/>
        <sz val="12"/>
        <rFont val="Calibri"/>
        <family val="2"/>
        <scheme val="minor"/>
      </rPr>
      <t xml:space="preserve">Гральний набір Коник-стрибунець Tia-Sport або аналог
</t>
    </r>
    <r>
      <rPr>
        <sz val="12"/>
        <rFont val="Calibri"/>
        <family val="2"/>
        <scheme val="minor"/>
      </rPr>
      <t xml:space="preserve">
Технічні вимоги:
Комплектація набору :
1. Конуси опори – 6 шт 2. Гімнастичні палиці 1 м 3 шт 3. Гімнастичні ціпки 0,75 м – 6 шт. 4. Комплект геометричних фігур – 1 набір 5. Слідочки – 6 шт. 6. Кульки – 6 шт. 7. Естафетні палиці – 6 шт. 8. Тримачі – 9 шт. 9. Млинці – 6 шт. 10. Скакалка – 5 шт. 11. Комплект цифр – 1 комплект 12. Сумка</t>
    </r>
  </si>
  <si>
    <r>
      <rPr>
        <b/>
        <i/>
        <sz val="12"/>
        <rFont val="Calibri"/>
        <family val="2"/>
        <scheme val="minor"/>
      </rPr>
      <t>Game set Jumping Horse Tia-Sport or analogue</t>
    </r>
    <r>
      <rPr>
        <sz val="12"/>
        <rFont val="Calibri"/>
        <family val="2"/>
        <scheme val="minor"/>
      </rPr>
      <t xml:space="preserve">
Technical requirements:
Set includes: 1. Support cones – 6 pcs 2. Gymnastic sticks 1 m 3 pcs 3. Gymnastic sticks 0.75 m – 6 pcs 4. Set of geometric shapes – 1 set 5. Tracks – 6 pcs 6. Balls – 6 pcs 7. Relay batons – 6 pcs 8. Holders – 9 pcs 9. Pancakes – 6 pcs 10. Jump rope – 5 pcs 11. Set of numbers – 1 set 12. Bag.</t>
    </r>
  </si>
  <si>
    <r>
      <rPr>
        <b/>
        <i/>
        <sz val="12"/>
        <rFont val="Calibri"/>
        <family val="2"/>
        <scheme val="minor"/>
      </rPr>
      <t xml:space="preserve">Іграшка для тренування реакції з палицями, що падають "Встигни зловити" 22x39 см. або аналог
</t>
    </r>
    <r>
      <rPr>
        <sz val="12"/>
        <rFont val="Calibri"/>
        <family val="2"/>
        <scheme val="minor"/>
      </rPr>
      <t xml:space="preserve">
Технічні вимоги:
Розміри: Висота конструкції – 21,5 см, ширина – 38,5 см. Комплектація: Основна перекладина з кріпленням. Шість м'яких паличок, які можна легко вставляти та замінювати. Шнур для підвішування.USB-кабель для зарядки вбудованої сенсорної системи.</t>
    </r>
  </si>
  <si>
    <r>
      <rPr>
        <b/>
        <i/>
        <sz val="12"/>
        <rFont val="Calibri"/>
        <family val="2"/>
        <scheme val="minor"/>
      </rPr>
      <t>Toy for training reaction with falling sticks "Catch it in time" 22x39 cm or analogue</t>
    </r>
    <r>
      <rPr>
        <sz val="12"/>
        <rFont val="Calibri"/>
        <family val="2"/>
        <scheme val="minor"/>
      </rPr>
      <t xml:space="preserve">
Technical requirements:
Dimensions: Construction height - 21.5 cm, width - 38.5 cm. Package contents: Main crossbar with fastening. Six soft sticks that can be easily inserted and replaced. Cord for hanging. USB cable for charging the built-in sensor system.</t>
    </r>
  </si>
  <si>
    <r>
      <rPr>
        <b/>
        <i/>
        <sz val="12"/>
        <rFont val="Calibri"/>
        <family val="2"/>
        <scheme val="minor"/>
      </rPr>
      <t xml:space="preserve">Дерев'яна іграшка рамка-вкладиш пазли 2в1, 22,5×18 см. або аналог
</t>
    </r>
    <r>
      <rPr>
        <sz val="12"/>
        <rFont val="Calibri"/>
        <family val="2"/>
        <scheme val="minor"/>
      </rPr>
      <t xml:space="preserve">
Технічні вимоги:
Матеріал: дерево; Розмір: 22,5×18×1 см; Комплектація: дерев’яна рамка-вкладиш, фігурні елементи пазлів; Функції: складання зображень, розвиток дрібної моторики, зорового сприйняття та логічного мислення.</t>
    </r>
  </si>
  <si>
    <r>
      <rPr>
        <b/>
        <i/>
        <sz val="12"/>
        <rFont val="Calibri"/>
        <family val="2"/>
        <scheme val="minor"/>
      </rPr>
      <t>Wooden toy frame-insert puzzles 2in1, 22.5×18 cm or analogue</t>
    </r>
    <r>
      <rPr>
        <sz val="12"/>
        <rFont val="Calibri"/>
        <family val="2"/>
        <scheme val="minor"/>
      </rPr>
      <t xml:space="preserve">
Technical requirements:
Material: wood; Size: 22.5×18×1 cm; Package contents: wooden frame-insert, figured puzzle elements; Functions: assembling images, development of fine motor skills, visual perception and logical thinking.</t>
    </r>
  </si>
  <si>
    <r>
      <rPr>
        <b/>
        <i/>
        <sz val="12"/>
        <rFont val="Calibri"/>
        <family val="2"/>
        <scheme val="minor"/>
      </rPr>
      <t xml:space="preserve">Набір з пазлами та магнітними картками Індиго, Вивчаємо форми та кольори або аналог
</t>
    </r>
    <r>
      <rPr>
        <sz val="12"/>
        <rFont val="Calibri"/>
        <family val="2"/>
        <scheme val="minor"/>
      </rPr>
      <t xml:space="preserve">
Технічні вимоги:
 Формат, мм: 160х250х55.  Вік: 2+. Мова видання: Українська.</t>
    </r>
  </si>
  <si>
    <r>
      <rPr>
        <b/>
        <i/>
        <sz val="12"/>
        <rFont val="Calibri"/>
        <family val="2"/>
        <scheme val="minor"/>
      </rPr>
      <t>Set of puzzles and magnetic cards Indigo, Learning shapes and colors or analogue</t>
    </r>
    <r>
      <rPr>
        <sz val="12"/>
        <rFont val="Calibri"/>
        <family val="2"/>
        <scheme val="minor"/>
      </rPr>
      <t xml:space="preserve">
Technical requirements:
Format, mm: 160x250x55. Age: 2+. Language of publication: Ukrainian.</t>
    </r>
  </si>
  <si>
    <r>
      <rPr>
        <b/>
        <i/>
        <sz val="12"/>
        <rFont val="Calibri"/>
        <family val="2"/>
        <scheme val="minor"/>
      </rPr>
      <t xml:space="preserve">Набір навчальних карток "Вчимося читати вдома та в дитячому садку, Читаємо по буквах, Рівень 1 " або аналог
</t>
    </r>
    <r>
      <rPr>
        <sz val="12"/>
        <rFont val="Calibri"/>
        <family val="2"/>
        <scheme val="minor"/>
      </rPr>
      <t xml:space="preserve">
Технічні вимоги:
До наборів входять 48 навчальних карток, з яких дитина може скласти 16 яскравих малюнків і прочитати слово. Розмір в упаковці, мм: 215х130х20. Вік: 4+. Мова видання: Українська.</t>
    </r>
  </si>
  <si>
    <r>
      <rPr>
        <b/>
        <i/>
        <sz val="12"/>
        <rFont val="Calibri"/>
        <family val="2"/>
        <scheme val="minor"/>
      </rPr>
      <t>Set of educational cards "Learning to read at home and in kindergarten, Reading by letters, Level 1" or analogue</t>
    </r>
    <r>
      <rPr>
        <sz val="12"/>
        <rFont val="Calibri"/>
        <family val="2"/>
        <scheme val="minor"/>
      </rPr>
      <t xml:space="preserve">
Technical requirements:
The sets include 48 educational cards, from which the child can make 16 bright pictures and read the word. Size in the package, mm: 215x130x20.  Age: 4+. Language of publication: Ukrainian</t>
    </r>
  </si>
  <si>
    <r>
      <rPr>
        <b/>
        <i/>
        <sz val="12"/>
        <rFont val="Calibri"/>
        <family val="2"/>
        <scheme val="minor"/>
      </rPr>
      <t>Wooden Alphabet Computer, Word Building or analogue</t>
    </r>
    <r>
      <rPr>
        <sz val="12"/>
        <rFont val="Calibri"/>
        <family val="2"/>
        <scheme val="minor"/>
      </rPr>
      <t xml:space="preserve">
Technical requirements:
 Number of parts: 32 cards.</t>
    </r>
  </si>
  <si>
    <r>
      <rPr>
        <b/>
        <i/>
        <sz val="12"/>
        <rFont val="Calibri"/>
        <family val="2"/>
        <scheme val="minor"/>
      </rPr>
      <t xml:space="preserve">Дерев'яна Абетка Комп'ютер, Складання слів або аналог
</t>
    </r>
    <r>
      <rPr>
        <sz val="12"/>
        <rFont val="Calibri"/>
        <family val="2"/>
        <scheme val="minor"/>
      </rPr>
      <t xml:space="preserve">
Технічні вимоги:
Кількість деталей: 32 карточки.</t>
    </r>
  </si>
  <si>
    <r>
      <rPr>
        <b/>
        <i/>
        <sz val="12"/>
        <rFont val="Calibri"/>
        <family val="2"/>
        <scheme val="minor"/>
      </rPr>
      <t xml:space="preserve">Фразовий конструктор «Перші речення» або аналог
</t>
    </r>
    <r>
      <rPr>
        <sz val="12"/>
        <rFont val="Calibri"/>
        <family val="2"/>
        <scheme val="minor"/>
      </rPr>
      <t xml:space="preserve">
Технічні вимоги:
Навчальний набір для розвитку мовлення у дітей. У наборі: 120 великих яскравих карток, 20 дієслів, 2 планшетки для складання речення, на 3 та 4 слова.</t>
    </r>
  </si>
  <si>
    <r>
      <rPr>
        <b/>
        <i/>
        <sz val="12"/>
        <rFont val="Calibri"/>
        <family val="2"/>
        <scheme val="minor"/>
      </rPr>
      <t>Phrase constructor "First sentences" or analogue</t>
    </r>
    <r>
      <rPr>
        <sz val="12"/>
        <rFont val="Calibri"/>
        <family val="2"/>
        <scheme val="minor"/>
      </rPr>
      <t xml:space="preserve">
Technical requirements:
An educational set for developing speech in children. The set includes: 120 large bright cards, 20 verbs, 2 tablets for composing sentences, for 3 and 4 words.</t>
    </r>
  </si>
  <si>
    <r>
      <rPr>
        <b/>
        <i/>
        <sz val="12"/>
        <rFont val="Calibri"/>
        <family val="2"/>
        <scheme val="minor"/>
      </rPr>
      <t xml:space="preserve">Навчальна гра Звукові послідовності або аналог
</t>
    </r>
    <r>
      <rPr>
        <sz val="12"/>
        <rFont val="Calibri"/>
        <family val="2"/>
        <scheme val="minor"/>
      </rPr>
      <t xml:space="preserve">
Технічні вимоги:
Комплектація: 14 завдань трьох рівнів складності, 4 музичні інструменти з різним звучанням.</t>
    </r>
  </si>
  <si>
    <r>
      <rPr>
        <b/>
        <i/>
        <sz val="12"/>
        <rFont val="Calibri"/>
        <family val="2"/>
        <scheme val="minor"/>
      </rPr>
      <t>Educational game Sound Sequences or analogue</t>
    </r>
    <r>
      <rPr>
        <sz val="12"/>
        <rFont val="Calibri"/>
        <family val="2"/>
        <scheme val="minor"/>
      </rPr>
      <t xml:space="preserve">
Technical requirements:
Contents: 14 tasks of three levels of difficulty, 4 musical instruments with different sounds.</t>
    </r>
  </si>
  <si>
    <r>
      <rPr>
        <b/>
        <i/>
        <sz val="12"/>
        <rFont val="Calibri"/>
        <family val="2"/>
        <scheme val="minor"/>
      </rPr>
      <t xml:space="preserve">Набір магнітів 110 шт
</t>
    </r>
    <r>
      <rPr>
        <sz val="12"/>
        <rFont val="Calibri"/>
        <family val="2"/>
        <scheme val="minor"/>
      </rPr>
      <t xml:space="preserve">
Технічні вимоги:
У наборі зібрані реальні зображення тварин ферми та зоопарку, траспорт, овочі, фрукти та ягоди.
Орієнтовний розмір коробки: 18x14x7см.</t>
    </r>
  </si>
  <si>
    <r>
      <rPr>
        <b/>
        <i/>
        <sz val="12"/>
        <rFont val="Calibri"/>
        <family val="2"/>
        <scheme val="minor"/>
      </rPr>
      <t xml:space="preserve">Set of magnets 110 pcs. </t>
    </r>
    <r>
      <rPr>
        <sz val="12"/>
        <rFont val="Calibri"/>
        <family val="2"/>
        <scheme val="minor"/>
      </rPr>
      <t xml:space="preserve">
Technical requirements:
The set contains real images of farm and zoo animals, transport, vegetables, fruits and berries. Box size (preliminary): 18x14x7cm.</t>
    </r>
  </si>
  <si>
    <r>
      <rPr>
        <b/>
        <i/>
        <sz val="12"/>
        <rFont val="Calibri"/>
        <family val="2"/>
        <scheme val="minor"/>
      </rPr>
      <t xml:space="preserve">Набір Монтессорі для рахунку і сортування чоловічки (40 шт) або аналог
</t>
    </r>
    <r>
      <rPr>
        <sz val="12"/>
        <rFont val="Calibri"/>
        <family val="2"/>
        <scheme val="minor"/>
      </rPr>
      <t xml:space="preserve">
Технічні вимоги:
Склад: 40 фігурок, коробка тубус, 5 мисок, 2 пінцета.</t>
    </r>
  </si>
  <si>
    <r>
      <rPr>
        <b/>
        <i/>
        <sz val="12"/>
        <rFont val="Calibri"/>
        <family val="2"/>
        <scheme val="minor"/>
      </rPr>
      <t>Montessori counting and sorting set (40 pieces) or analogue</t>
    </r>
    <r>
      <rPr>
        <sz val="12"/>
        <rFont val="Calibri"/>
        <family val="2"/>
        <scheme val="minor"/>
      </rPr>
      <t xml:space="preserve">
Technical requirements:
Contents: 40 figures, tube box, 5 bowls, 2 tweezers.</t>
    </r>
  </si>
  <si>
    <r>
      <rPr>
        <b/>
        <i/>
        <sz val="12"/>
        <rFont val="Calibri"/>
        <family val="2"/>
        <scheme val="minor"/>
      </rPr>
      <t xml:space="preserve">Набір розвиваючих карток 3 в 1 або аналог
</t>
    </r>
    <r>
      <rPr>
        <sz val="12"/>
        <rFont val="Calibri"/>
        <family val="2"/>
        <scheme val="minor"/>
      </rPr>
      <t xml:space="preserve">
Технічні вимоги:
Настільна гра для дітей від 3 до 8 років. Набір включає 3 різнопланових завдання, націлених на поліпшення розумової діяльності, розвиток пам'яті та уваги, удосконалення координації рухів і моторики, синхронізації роботи півкуль головного мозку. Комплектація: 25 карток. Інструкція.</t>
    </r>
  </si>
  <si>
    <r>
      <rPr>
        <b/>
        <i/>
        <sz val="12"/>
        <rFont val="Calibri"/>
        <family val="2"/>
        <scheme val="minor"/>
      </rPr>
      <t>Set of educational cards 3 in 1 or analogue</t>
    </r>
    <r>
      <rPr>
        <sz val="12"/>
        <rFont val="Calibri"/>
        <family val="2"/>
        <scheme val="minor"/>
      </rPr>
      <t xml:space="preserve">
Technical requirements:
Board game for children from 3 to 8 years old. The set includes 3 diverse tasks aimed at improving mental activity, developing memory and attention, improving coordination of movements and motor skills, and synchronizing the work of the cerebral hemispheres. Contents: 25 cards. Instructions.</t>
    </r>
  </si>
  <si>
    <r>
      <rPr>
        <b/>
        <i/>
        <sz val="12"/>
        <rFont val="Calibri"/>
        <family val="2"/>
        <scheme val="minor"/>
      </rPr>
      <t xml:space="preserve">Розвиваючий набір для сортування та рахунку "Тварини" або аналог
</t>
    </r>
    <r>
      <rPr>
        <sz val="12"/>
        <rFont val="Calibri"/>
        <family val="2"/>
        <scheme val="minor"/>
      </rPr>
      <t xml:space="preserve">
Технічні вимоги:
Комплектація: 10 фігурок тварин. 10 будиночків.</t>
    </r>
  </si>
  <si>
    <r>
      <rPr>
        <b/>
        <i/>
        <sz val="12"/>
        <rFont val="Calibri"/>
        <family val="2"/>
        <scheme val="minor"/>
      </rPr>
      <t>Educational sorting and counting set "Animals" or analogue</t>
    </r>
    <r>
      <rPr>
        <sz val="12"/>
        <rFont val="Calibri"/>
        <family val="2"/>
        <scheme val="minor"/>
      </rPr>
      <t xml:space="preserve">
Technical requirements:
Contents: 10 animal figures. 10 houses.</t>
    </r>
  </si>
  <si>
    <r>
      <rPr>
        <b/>
        <i/>
        <sz val="12"/>
        <rFont val="Calibri"/>
        <family val="2"/>
        <scheme val="minor"/>
      </rPr>
      <t>Educational toy Echo microphone or analogue</t>
    </r>
    <r>
      <rPr>
        <sz val="12"/>
        <rFont val="Calibri"/>
        <family val="2"/>
        <scheme val="minor"/>
      </rPr>
      <t xml:space="preserve">
Package contents: 
Echo microphone. Dimensions: 23×8×8 cm. Weight 50 g.</t>
    </r>
  </si>
  <si>
    <r>
      <rPr>
        <b/>
        <i/>
        <sz val="12"/>
        <rFont val="Calibri"/>
        <family val="2"/>
        <scheme val="minor"/>
      </rPr>
      <t xml:space="preserve">Розвиваюча іграшка Ехо мікрофон або аналог
</t>
    </r>
    <r>
      <rPr>
        <sz val="12"/>
        <rFont val="Calibri"/>
        <family val="2"/>
        <scheme val="minor"/>
      </rPr>
      <t xml:space="preserve">
Комплектація:
Ехо-мікрофон. Габарити: 23×8×8 см. Вага 50 г.</t>
    </r>
  </si>
  <si>
    <r>
      <rPr>
        <b/>
        <i/>
        <sz val="12"/>
        <rFont val="Calibri"/>
        <family val="2"/>
        <scheme val="minor"/>
      </rPr>
      <t xml:space="preserve">Розвиваюча Дошка для катання або аналог
</t>
    </r>
    <r>
      <rPr>
        <sz val="12"/>
        <rFont val="Calibri"/>
        <family val="2"/>
        <scheme val="minor"/>
      </rPr>
      <t xml:space="preserve">
Технічні вимоги:
Габарити: 40×42×11 см. Вага: 1.5 кг. Дошка для катання виготовлена з міцного пластику. Самокат оснащений двома безпечними ручками, розташованими з обох боків. Поворотні ролики з подвійними підшипниками, поліуретанові колеса.</t>
    </r>
  </si>
  <si>
    <r>
      <rPr>
        <b/>
        <i/>
        <sz val="12"/>
        <rFont val="Calibri"/>
        <family val="2"/>
        <scheme val="minor"/>
      </rPr>
      <t>Educational Skateboard or analogue</t>
    </r>
    <r>
      <rPr>
        <sz val="12"/>
        <rFont val="Calibri"/>
        <family val="2"/>
        <scheme val="minor"/>
      </rPr>
      <t xml:space="preserve">
Technical requirements:
Dimensions: 40×42×11 cm. Weight: 1.5 kg. The skateboard is made of durable plastic. The scooter is equipped with two safe handles located on both sides. Swivel castors with double bearings, polyurethane wheels.</t>
    </r>
  </si>
  <si>
    <r>
      <rPr>
        <b/>
        <i/>
        <sz val="12"/>
        <rFont val="Calibri"/>
        <family val="2"/>
        <scheme val="minor"/>
      </rPr>
      <t xml:space="preserve">Ігровий набір для сортування та рахунку Ферма або аналог
</t>
    </r>
    <r>
      <rPr>
        <sz val="12"/>
        <rFont val="Calibri"/>
        <family val="2"/>
        <scheme val="minor"/>
      </rPr>
      <t xml:space="preserve">
Технічні вимоги:
Габарити: 30×25×6 см. Вага 1 кг. Комплектація: Ігрове поле. 25 овочів. 10 карток. 5 кошиків.</t>
    </r>
  </si>
  <si>
    <r>
      <rPr>
        <b/>
        <i/>
        <sz val="12"/>
        <rFont val="Calibri"/>
        <family val="2"/>
        <scheme val="minor"/>
      </rPr>
      <t>Farm sorting and counting game set or analogue</t>
    </r>
    <r>
      <rPr>
        <sz val="12"/>
        <rFont val="Calibri"/>
        <family val="2"/>
        <scheme val="minor"/>
      </rPr>
      <t xml:space="preserve">
Technical requirements:
Dimensions: 30×25×6 cm. Weight 1 kg. Contents: Playing field. 25 vegetables. 10 cards. 5 baskets. </t>
    </r>
  </si>
  <si>
    <r>
      <rPr>
        <b/>
        <i/>
        <sz val="12"/>
        <rFont val="Calibri"/>
        <family val="2"/>
        <scheme val="minor"/>
      </rPr>
      <t xml:space="preserve">Міжпівкульна дошка №1 або аналог
</t>
    </r>
    <r>
      <rPr>
        <sz val="12"/>
        <rFont val="Calibri"/>
        <family val="2"/>
        <scheme val="minor"/>
      </rPr>
      <t xml:space="preserve">
Технічні вимоги:
Матеріал: дерево. Габарити:  30×15×0.7 см. Вага: 150 г.</t>
    </r>
  </si>
  <si>
    <r>
      <rPr>
        <b/>
        <i/>
        <sz val="12"/>
        <rFont val="Calibri"/>
        <family val="2"/>
        <scheme val="minor"/>
      </rPr>
      <t>Interhemispheric board No. 1 or analogue</t>
    </r>
    <r>
      <rPr>
        <sz val="12"/>
        <rFont val="Calibri"/>
        <family val="2"/>
        <scheme val="minor"/>
      </rPr>
      <t xml:space="preserve">
Technical requirements:
Material: wood. Dimensions: 30×15×0.7 cm. Weight: 150 g.</t>
    </r>
  </si>
  <si>
    <r>
      <rPr>
        <b/>
        <i/>
        <sz val="12"/>
        <rFont val="Calibri"/>
        <family val="2"/>
        <scheme val="minor"/>
      </rPr>
      <t xml:space="preserve">Набір для гри з піском і водою
</t>
    </r>
    <r>
      <rPr>
        <sz val="12"/>
        <rFont val="Calibri"/>
        <family val="2"/>
        <scheme val="minor"/>
      </rPr>
      <t xml:space="preserve">
Технічні вимоги:
Комплектація: до складу набору входять 10 предметів: столик, лійка, лопатка, грабельки та 6 пасочок.  Матеріал: Пластик. Розмір: 43,5х9х29 см.</t>
    </r>
  </si>
  <si>
    <r>
      <rPr>
        <b/>
        <i/>
        <sz val="12"/>
        <rFont val="Calibri"/>
        <family val="2"/>
        <scheme val="minor"/>
      </rPr>
      <t>Sand and water play set</t>
    </r>
    <r>
      <rPr>
        <sz val="12"/>
        <rFont val="Calibri"/>
        <family val="2"/>
        <scheme val="minor"/>
      </rPr>
      <t xml:space="preserve">
Technical requirements:
Package contents: the set includes 10 items: table, watering can, shovel, rake, and 6 sand molds. Material: Plastic. Size: 43.5x9x29 cm.</t>
    </r>
  </si>
  <si>
    <r>
      <rPr>
        <b/>
        <i/>
        <sz val="12"/>
        <rFont val="Calibri"/>
        <family val="2"/>
        <scheme val="minor"/>
      </rPr>
      <t xml:space="preserve">Сухий басейн із кульками Welox синій або аналог
</t>
    </r>
    <r>
      <rPr>
        <sz val="12"/>
        <rFont val="Calibri"/>
        <family val="2"/>
        <scheme val="minor"/>
      </rPr>
      <t xml:space="preserve">
Технічні вимоги:
Розміри: діаметр: 90 см +/- 2 см, висота 40 см, товщина стінки: 5 см, товщина дна: 2,5 см, діаметр кулі: 7 см. кількість кульок у наборі: 200 шт.</t>
    </r>
  </si>
  <si>
    <r>
      <rPr>
        <b/>
        <i/>
        <sz val="12"/>
        <rFont val="Calibri"/>
        <family val="2"/>
        <scheme val="minor"/>
      </rPr>
      <t>Dry pool with balls Welox blue or analogue</t>
    </r>
    <r>
      <rPr>
        <sz val="12"/>
        <rFont val="Calibri"/>
        <family val="2"/>
        <scheme val="minor"/>
      </rPr>
      <t xml:space="preserve">
Technical requirements:
Dimensions: diameter: 90 cm +/- 2 cm, height 40 cm, wall thickness: 5 cm, bottom thickness: 2.5 cm, ball diameter: 7 cm. number of balls in the set: 200 pcs.</t>
    </r>
  </si>
  <si>
    <r>
      <rPr>
        <b/>
        <i/>
        <sz val="12"/>
        <rFont val="Calibri"/>
        <family val="2"/>
        <scheme val="minor"/>
      </rPr>
      <t xml:space="preserve">Палатка вігвам для дитини з об'ємним матрацом
</t>
    </r>
    <r>
      <rPr>
        <sz val="12"/>
        <rFont val="Calibri"/>
        <family val="2"/>
        <scheme val="minor"/>
      </rPr>
      <t xml:space="preserve">
Технічні вимоги:
Палатка складається з: дерев'яних палиць (4 шт. по 180 см), намету текстильного,  подушок, матрацу об'ємного прошитого (115 см* 115 см).</t>
    </r>
  </si>
  <si>
    <r>
      <rPr>
        <b/>
        <i/>
        <sz val="12"/>
        <rFont val="Calibri"/>
        <family val="2"/>
        <scheme val="minor"/>
      </rPr>
      <t>Wigwam tent for a child with a voluminous mattress</t>
    </r>
    <r>
      <rPr>
        <sz val="12"/>
        <rFont val="Calibri"/>
        <family val="2"/>
        <scheme val="minor"/>
      </rPr>
      <t xml:space="preserve">
Technical requirements:
The tent consists of: wooden poles (4 pcs. 180 cm each), a textile tent, pillows, a voluminous quilted mattress (115 cm * 115 cm).</t>
    </r>
  </si>
  <si>
    <t>Subtotal for LOT 3 | Проміжний підсумок ЛОТ 3</t>
  </si>
  <si>
    <t>LOT 3 (Rehabilitation equipment and toys) / ЛОТ 3 (Тренажери та іграшки для реабілітації)</t>
  </si>
  <si>
    <t>LOT 4 (Other equipment) / ЛОТ 4 (Інше обладнання)</t>
  </si>
  <si>
    <r>
      <rPr>
        <b/>
        <i/>
        <sz val="12"/>
        <rFont val="Calibri"/>
        <family val="2"/>
        <scheme val="minor"/>
      </rPr>
      <t xml:space="preserve">Магнітна маркерна дошка 75×100 см (біла)
</t>
    </r>
    <r>
      <rPr>
        <sz val="12"/>
        <rFont val="Calibri"/>
        <family val="2"/>
        <scheme val="minor"/>
      </rPr>
      <t xml:space="preserve">
Технічні вимоги:
Орієнтація: Горизонтальна. Вага (кг.) 9.</t>
    </r>
  </si>
  <si>
    <r>
      <rPr>
        <b/>
        <i/>
        <sz val="12"/>
        <rFont val="Calibri"/>
        <family val="2"/>
        <scheme val="minor"/>
      </rPr>
      <t>Magnetic marker board 75×100 cm (white)</t>
    </r>
    <r>
      <rPr>
        <sz val="12"/>
        <rFont val="Calibri"/>
        <family val="2"/>
        <scheme val="minor"/>
      </rPr>
      <t xml:space="preserve">
Technical requirements:
Orientation: Horizontal. Weight (kg.) 9.</t>
    </r>
  </si>
  <si>
    <r>
      <rPr>
        <b/>
        <i/>
        <sz val="12"/>
        <rFont val="Calibri"/>
        <family val="2"/>
        <scheme val="minor"/>
      </rPr>
      <t xml:space="preserve">Ролети Roll Star 60x180 см ВО Блекаут Світло-бежевий (5002) або аналог
</t>
    </r>
    <r>
      <rPr>
        <sz val="12"/>
        <rFont val="Calibri"/>
        <family val="2"/>
        <scheme val="minor"/>
      </rPr>
      <t xml:space="preserve">
Технічні вимоги:
Матеріал: Текстиль. Механізм: Ланцюговий</t>
    </r>
  </si>
  <si>
    <r>
      <rPr>
        <b/>
        <i/>
        <sz val="12"/>
        <rFont val="Calibri"/>
        <family val="2"/>
        <scheme val="minor"/>
      </rPr>
      <t>Roller blinds Roll Star 60x180 cm VO Blackout Light beige (5002) or analogue</t>
    </r>
    <r>
      <rPr>
        <sz val="12"/>
        <rFont val="Calibri"/>
        <family val="2"/>
        <scheme val="minor"/>
      </rPr>
      <t xml:space="preserve">
Technical requirements:
Material: Textile. Mechanism: Chain</t>
    </r>
  </si>
  <si>
    <t>DDP Sumy | Суми</t>
  </si>
  <si>
    <r>
      <rPr>
        <b/>
        <sz val="14"/>
        <color rgb="FF000000"/>
        <rFont val="Calibri"/>
        <family val="2"/>
        <scheme val="minor"/>
      </rPr>
      <t>Core note 1:</t>
    </r>
    <r>
      <rPr>
        <sz val="14"/>
        <color rgb="FF000000"/>
        <rFont val="Calibri"/>
        <family val="2"/>
        <scheme val="minor"/>
      </rPr>
      <t xml:space="preserve"> Delivery destination - Sumy.The contractual delivery address will be provided to the successful bidder in the purchase order. /
</t>
    </r>
    <r>
      <rPr>
        <b/>
        <sz val="14"/>
        <color rgb="FF000000"/>
        <rFont val="Calibri"/>
        <family val="2"/>
        <scheme val="minor"/>
      </rPr>
      <t>Основна примітка 1:</t>
    </r>
    <r>
      <rPr>
        <sz val="14"/>
        <color rgb="FF000000"/>
        <rFont val="Calibri"/>
        <family val="2"/>
        <scheme val="minor"/>
      </rPr>
      <t xml:space="preserve"> Місце доставки - м. Суми. Контрактна адреса доставки буде надана переможцю тендеру в договорі про закупівлю.
</t>
    </r>
    <r>
      <rPr>
        <b/>
        <sz val="14"/>
        <color rgb="FF000000"/>
        <rFont val="Calibri"/>
        <family val="2"/>
        <scheme val="minor"/>
      </rPr>
      <t xml:space="preserve">General notes: / Загальні примітки:
</t>
    </r>
    <r>
      <rPr>
        <sz val="14"/>
        <color rgb="FF000000"/>
        <rFont val="Calibri"/>
        <family val="2"/>
        <scheme val="minor"/>
      </rPr>
      <t xml:space="preserve">1•	All Goods offered in response to this ITT must be new and unused. / 
1•	Усі Товари, що пропонуються у відповідь на цю ITT, повинні бути новими та невикористаними.
2•	All electrical Goods must operate on 240V, 50Hz.  [ignore if not applicable] / 
2•	Всі електричні товари повинні працювати від мережі 240 В, 50 Гц.  [ігнорувати, якщо не застосовується]
</t>
    </r>
    <r>
      <rPr>
        <sz val="14"/>
        <rFont val="Calibri"/>
        <family val="2"/>
        <scheme val="minor"/>
      </rPr>
      <t>3</t>
    </r>
    <r>
      <rPr>
        <b/>
        <sz val="14"/>
        <rFont val="Calibri"/>
        <family val="2"/>
        <scheme val="minor"/>
      </rPr>
      <t>•</t>
    </r>
    <r>
      <rPr>
        <sz val="14"/>
        <color rgb="FF000000"/>
        <rFont val="Calibri"/>
        <family val="2"/>
        <scheme val="minor"/>
      </rPr>
      <t xml:space="preserve">	</t>
    </r>
    <r>
      <rPr>
        <sz val="14"/>
        <rFont val="Calibri"/>
        <family val="2"/>
        <scheme val="minor"/>
      </rPr>
      <t xml:space="preserve">Unit prices must include applicable delivery/unloading/installation/carrying (if applicable) costs and local taxes, excluding VAT.  / 
3•	Ціни повинні включати відповідні витрати на доставку/розвантаження/монтаж/заніс (якщо застосовується) та місцеві податки, без урахування ПДВ. 
</t>
    </r>
    <r>
      <rPr>
        <sz val="14"/>
        <color rgb="FF000000"/>
        <rFont val="Calibri"/>
        <family val="2"/>
        <scheme val="minor"/>
      </rPr>
      <t>4•	Unless otherwise indicated, stated brand names or models are for illustrative description only.  An equivalent substitute, as determined by the specifications, is acceptable. / 
4•	Якщо не вказано інше, зазначені торгові марки або моделі слугують лише для ілюстративного опису.  Допускається еквівалентна заміна, визначена технічними характеристиками.
5•	Warranty service and repair within the country of performance is required for all Goods under this ITT. The warranty coverage must be valid on all Goods for a minimum of twelve (12) months after delivery and acceptance of the Goods, unless otherwise specified in the technical specifications. / 
5•	Гарантійне обслуговування та ремонт у країні виконання робіт є обов'язковим для всіх Товарів за цією ІТТ. Гарантійне покриття має бути дійсним для всіх Товарів протягом щонайменше дванадцяти (12) місяців після доставки та приймання Товарів, якщо інше не зазначено в технічних специфікаціях.</t>
    </r>
  </si>
  <si>
    <t>set | набір</t>
  </si>
  <si>
    <t>ITT No. PFRU2-2025-539 Procurement of goods for the educational and rehabilitation center | ITT № PFRU2-2025-539 Закупівля товарів для навчально-реабілітаційного центру
Volume 1 - Terms of Reference (ToR)/Specifications | Розділ 1 - Технічне завдання (ТЗ)/Специфікації</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</si>
</sst>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0.00_-;\-* #,##0.00_-;_-* &quot;-&quot;??_-;_-@_-"/>
  </numFmts>
  <fonts count="28">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Calibri"/>
      <family val="2"/>
      <scheme val="minor"/>
    </font>
    <font>
      <sz val="10"/>
      <color theme="1"/>
      <name val="Calibri"/>
      <family val="2"/>
      <scheme val="minor"/>
    </font>
    <font>
      <b/>
      <sz val="10"/>
      <name val="Calibri"/>
      <family val="2"/>
      <scheme val="minor"/>
    </font>
    <font>
      <sz val="11"/>
      <color theme="1"/>
      <name val="Calibri"/>
      <family val="2"/>
      <scheme val="minor"/>
    </font>
    <font>
      <b/>
      <sz val="11"/>
      <color theme="0"/>
      <name val="Calibri"/>
      <family val="2"/>
      <scheme val="minor"/>
    </font>
    <font>
      <b/>
      <sz val="16"/>
      <name val="Calibri"/>
      <family val="2"/>
      <scheme val="minor"/>
    </font>
    <font>
      <u/>
      <sz val="11"/>
      <color theme="10"/>
      <name val="Calibri"/>
      <family val="2"/>
      <scheme val="minor"/>
    </font>
    <font>
      <b/>
      <sz val="11"/>
      <color theme="1"/>
      <name val="Calibri"/>
      <family val="2"/>
      <scheme val="minor"/>
    </font>
    <font>
      <sz val="11"/>
      <color theme="1"/>
      <name val="Calibri"/>
      <family val="2"/>
      <charset val="134"/>
      <scheme val="minor"/>
    </font>
    <font>
      <b/>
      <sz val="12"/>
      <color theme="1"/>
      <name val="Calibri"/>
      <family val="2"/>
      <scheme val="minor"/>
    </font>
    <font>
      <b/>
      <sz val="12"/>
      <color theme="0"/>
      <name val="Calibri"/>
      <family val="2"/>
      <scheme val="minor"/>
    </font>
    <font>
      <sz val="12"/>
      <color theme="1"/>
      <name val="Calibri"/>
      <family val="2"/>
      <scheme val="minor"/>
    </font>
    <font>
      <sz val="12"/>
      <name val="Calibri"/>
      <family val="2"/>
      <scheme val="minor"/>
    </font>
    <font>
      <sz val="8"/>
      <name val="Calibri"/>
      <family val="2"/>
      <scheme val="minor"/>
    </font>
    <font>
      <b/>
      <sz val="14"/>
      <color theme="1"/>
      <name val="Calibri"/>
      <family val="2"/>
      <scheme val="minor"/>
    </font>
    <font>
      <sz val="14"/>
      <color theme="1"/>
      <name val="Calibri"/>
      <family val="2"/>
      <scheme val="minor"/>
    </font>
    <font>
      <b/>
      <i/>
      <sz val="16"/>
      <color rgb="FFFF0000"/>
      <name val="Calibri"/>
      <family val="2"/>
      <scheme val="minor"/>
    </font>
    <font>
      <b/>
      <sz val="12"/>
      <name val="Calibri"/>
      <family val="2"/>
      <scheme val="minor"/>
    </font>
    <font>
      <sz val="14"/>
      <color rgb="FF000000"/>
      <name val="Calibri"/>
      <family val="2"/>
      <scheme val="minor"/>
    </font>
    <font>
      <b/>
      <sz val="14"/>
      <name val="Calibri"/>
      <family val="2"/>
      <scheme val="minor"/>
    </font>
    <font>
      <b/>
      <sz val="14"/>
      <color rgb="FF000000"/>
      <name val="Calibri"/>
      <family val="2"/>
      <scheme val="minor"/>
    </font>
    <font>
      <sz val="14"/>
      <name val="Calibri"/>
      <family val="2"/>
      <scheme val="minor"/>
    </font>
    <font>
      <b/>
      <i/>
      <sz val="12"/>
      <name val="Calibri"/>
      <family val="2"/>
      <scheme val="minor"/>
    </font>
  </fonts>
  <fills count="9">
    <fill>
      <patternFill patternType="none"/>
    </fill>
    <fill>
      <patternFill patternType="gray125"/>
    </fill>
    <fill>
      <patternFill patternType="solid">
        <fgColor rgb="FF005065"/>
        <bgColor indexed="64"/>
      </patternFill>
    </fill>
    <fill>
      <patternFill patternType="solid">
        <fgColor theme="0"/>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4" tint="0.79998168889431442"/>
        <bgColor theme="4" tint="0.79998168889431442"/>
      </patternFill>
    </fill>
    <fill>
      <patternFill patternType="solid">
        <fgColor theme="5" tint="0.59999389629810485"/>
        <bgColor theme="4" tint="0.79998168889431442"/>
      </patternFill>
    </fill>
    <fill>
      <patternFill patternType="solid">
        <fgColor theme="5" tint="0.59999389629810485"/>
        <bgColor indexed="64"/>
      </patternFill>
    </fill>
  </fills>
  <borders count="3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bottom style="thin">
        <color auto="1"/>
      </bottom>
      <diagonal/>
    </border>
    <border>
      <left/>
      <right style="thin">
        <color auto="1"/>
      </right>
      <top/>
      <bottom/>
      <diagonal/>
    </border>
    <border>
      <left/>
      <right/>
      <top/>
      <bottom style="thin">
        <color auto="1"/>
      </bottom>
      <diagonal/>
    </border>
    <border>
      <left style="thin">
        <color auto="1"/>
      </left>
      <right/>
      <top style="thin">
        <color auto="1"/>
      </top>
      <bottom/>
      <diagonal/>
    </border>
    <border>
      <left/>
      <right/>
      <top style="thin">
        <color auto="1"/>
      </top>
      <bottom/>
      <diagonal/>
    </border>
    <border>
      <left style="thick">
        <color auto="1"/>
      </left>
      <right/>
      <top style="thin">
        <color auto="1"/>
      </top>
      <bottom/>
      <diagonal/>
    </border>
    <border>
      <left style="thin">
        <color auto="1"/>
      </left>
      <right style="thin">
        <color auto="1"/>
      </right>
      <top style="thin">
        <color auto="1"/>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auto="1"/>
      </bottom>
      <diagonal/>
    </border>
    <border>
      <left/>
      <right style="medium">
        <color indexed="64"/>
      </right>
      <top/>
      <bottom style="thin">
        <color auto="1"/>
      </bottom>
      <diagonal/>
    </border>
    <border>
      <left style="medium">
        <color indexed="64"/>
      </left>
      <right/>
      <top style="thin">
        <color auto="1"/>
      </top>
      <bottom/>
      <diagonal/>
    </border>
    <border>
      <left style="thin">
        <color auto="1"/>
      </left>
      <right style="medium">
        <color indexed="64"/>
      </right>
      <top style="thin">
        <color auto="1"/>
      </top>
      <bottom/>
      <diagonal/>
    </border>
    <border>
      <left style="medium">
        <color indexed="64"/>
      </left>
      <right/>
      <top style="thin">
        <color auto="1"/>
      </top>
      <bottom style="thin">
        <color auto="1"/>
      </bottom>
      <diagonal/>
    </border>
    <border>
      <left/>
      <right style="medium">
        <color indexed="64"/>
      </right>
      <top style="thin">
        <color auto="1"/>
      </top>
      <bottom style="thin">
        <color auto="1"/>
      </bottom>
      <diagonal/>
    </border>
    <border>
      <left style="medium">
        <color indexed="64"/>
      </left>
      <right/>
      <top/>
      <bottom/>
      <diagonal/>
    </border>
    <border>
      <left/>
      <right style="medium">
        <color indexed="64"/>
      </right>
      <top/>
      <bottom/>
      <diagonal/>
    </border>
    <border>
      <left/>
      <right style="medium">
        <color indexed="64"/>
      </right>
      <top style="thin">
        <color auto="1"/>
      </top>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style="thin">
        <color auto="1"/>
      </right>
      <top style="thin">
        <color auto="1"/>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thin">
        <color auto="1"/>
      </left>
      <right/>
      <top style="medium">
        <color indexed="64"/>
      </top>
      <bottom/>
      <diagonal/>
    </border>
    <border>
      <left style="thin">
        <color auto="1"/>
      </left>
      <right style="medium">
        <color indexed="64"/>
      </right>
      <top style="medium">
        <color indexed="64"/>
      </top>
      <bottom/>
      <diagonal/>
    </border>
    <border>
      <left style="thin">
        <color auto="1"/>
      </left>
      <right/>
      <top style="thin">
        <color auto="1"/>
      </top>
      <bottom style="medium">
        <color indexed="64"/>
      </bottom>
      <diagonal/>
    </border>
    <border>
      <left style="medium">
        <color indexed="64"/>
      </left>
      <right/>
      <top style="medium">
        <color indexed="64"/>
      </top>
      <bottom style="medium">
        <color indexed="64"/>
      </bottom>
      <diagonal/>
    </border>
    <border>
      <left style="thin">
        <color auto="1"/>
      </left>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medium">
        <color indexed="64"/>
      </left>
      <right style="thin">
        <color auto="1"/>
      </right>
      <top style="medium">
        <color indexed="64"/>
      </top>
      <bottom style="thin">
        <color auto="1"/>
      </bottom>
      <diagonal/>
    </border>
  </borders>
  <cellStyleXfs count="7">
    <xf numFmtId="0" fontId="0" fillId="0" borderId="0"/>
    <xf numFmtId="164" fontId="8" fillId="0" borderId="0" applyFont="0" applyFill="0" applyBorder="0" applyAlignment="0" applyProtection="0"/>
    <xf numFmtId="0" fontId="11" fillId="0" borderId="0" applyNumberFormat="0" applyFill="0" applyBorder="0" applyAlignment="0" applyProtection="0"/>
    <xf numFmtId="0" fontId="11" fillId="0" borderId="0" applyNumberFormat="0" applyFill="0" applyBorder="0" applyAlignment="0" applyProtection="0"/>
    <xf numFmtId="0" fontId="4" fillId="0" borderId="0"/>
    <xf numFmtId="0" fontId="3" fillId="0" borderId="0"/>
    <xf numFmtId="164" fontId="3" fillId="0" borderId="0" applyFont="0" applyFill="0" applyBorder="0" applyAlignment="0" applyProtection="0"/>
  </cellStyleXfs>
  <cellXfs count="107">
    <xf numFmtId="0" fontId="0" fillId="0" borderId="0" xfId="0"/>
    <xf numFmtId="0" fontId="5" fillId="0" borderId="0" xfId="0" applyFont="1" applyAlignment="1">
      <alignment horizontal="center" vertical="center"/>
    </xf>
    <xf numFmtId="0" fontId="6" fillId="0" borderId="0" xfId="0" applyFont="1" applyAlignment="1">
      <alignment vertical="top"/>
    </xf>
    <xf numFmtId="0" fontId="6" fillId="0" borderId="0" xfId="0" applyFont="1" applyAlignment="1">
      <alignment horizontal="left" vertical="top" wrapText="1"/>
    </xf>
    <xf numFmtId="0" fontId="6" fillId="0" borderId="0" xfId="0" applyFont="1" applyAlignment="1">
      <alignment horizontal="center" vertical="center" wrapText="1"/>
    </xf>
    <xf numFmtId="0" fontId="0" fillId="0" borderId="1" xfId="0" applyBorder="1"/>
    <xf numFmtId="164" fontId="6" fillId="0" borderId="0" xfId="1" applyFont="1" applyBorder="1" applyAlignment="1">
      <alignment vertical="top"/>
    </xf>
    <xf numFmtId="0" fontId="0" fillId="0" borderId="0" xfId="0" applyAlignment="1">
      <alignment wrapText="1"/>
    </xf>
    <xf numFmtId="4" fontId="0" fillId="0" borderId="0" xfId="0" applyNumberFormat="1"/>
    <xf numFmtId="4" fontId="0" fillId="0" borderId="1" xfId="0" applyNumberFormat="1" applyBorder="1"/>
    <xf numFmtId="0" fontId="12" fillId="5" borderId="1" xfId="0" applyFont="1" applyFill="1" applyBorder="1" applyAlignment="1">
      <alignment horizontal="center" vertical="center"/>
    </xf>
    <xf numFmtId="4" fontId="14" fillId="0" borderId="0" xfId="0" applyNumberFormat="1" applyFont="1"/>
    <xf numFmtId="4" fontId="12" fillId="0" borderId="1" xfId="0" applyNumberFormat="1" applyFont="1" applyBorder="1"/>
    <xf numFmtId="0" fontId="17" fillId="4" borderId="8" xfId="0" applyFont="1" applyFill="1" applyBorder="1" applyAlignment="1">
      <alignment horizontal="left" vertical="top" wrapText="1"/>
    </xf>
    <xf numFmtId="0" fontId="17" fillId="4" borderId="8" xfId="0" applyFont="1" applyFill="1" applyBorder="1" applyAlignment="1">
      <alignment horizontal="center" vertical="center" wrapText="1"/>
    </xf>
    <xf numFmtId="0" fontId="13" fillId="3" borderId="10" xfId="0" applyFont="1" applyFill="1" applyBorder="1" applyAlignment="1">
      <alignment horizontal="left" vertical="top" wrapText="1"/>
    </xf>
    <xf numFmtId="2" fontId="16" fillId="3" borderId="11" xfId="1" applyNumberFormat="1" applyFont="1" applyFill="1" applyBorder="1" applyAlignment="1">
      <alignment horizontal="center" vertical="center"/>
    </xf>
    <xf numFmtId="0" fontId="3" fillId="0" borderId="0" xfId="5"/>
    <xf numFmtId="0" fontId="20" fillId="3" borderId="0" xfId="5" applyFont="1" applyFill="1" applyAlignment="1">
      <alignment vertical="top"/>
    </xf>
    <xf numFmtId="0" fontId="6" fillId="0" borderId="14" xfId="0" applyFont="1" applyBorder="1" applyAlignment="1">
      <alignment vertical="top"/>
    </xf>
    <xf numFmtId="0" fontId="17" fillId="4" borderId="17" xfId="0" applyFont="1" applyFill="1" applyBorder="1" applyAlignment="1">
      <alignment horizontal="center" vertical="center" wrapText="1"/>
    </xf>
    <xf numFmtId="2" fontId="16" fillId="3" borderId="18" xfId="1" applyNumberFormat="1" applyFont="1" applyFill="1" applyBorder="1" applyAlignment="1">
      <alignment horizontal="center" vertical="center"/>
    </xf>
    <xf numFmtId="2" fontId="15" fillId="2" borderId="20" xfId="1" applyNumberFormat="1" applyFont="1" applyFill="1" applyBorder="1" applyAlignment="1">
      <alignment horizontal="center" vertical="center"/>
    </xf>
    <xf numFmtId="0" fontId="6" fillId="0" borderId="21" xfId="0" applyFont="1" applyBorder="1" applyAlignment="1">
      <alignment vertical="top"/>
    </xf>
    <xf numFmtId="0" fontId="6" fillId="0" borderId="22" xfId="0" applyFont="1" applyBorder="1" applyAlignment="1">
      <alignment vertical="top"/>
    </xf>
    <xf numFmtId="0" fontId="22" fillId="4" borderId="8" xfId="0" applyFont="1" applyFill="1" applyBorder="1" applyAlignment="1">
      <alignment horizontal="left" vertical="top" wrapText="1"/>
    </xf>
    <xf numFmtId="0" fontId="16" fillId="0" borderId="0" xfId="0" applyFont="1" applyAlignment="1">
      <alignment vertical="top"/>
    </xf>
    <xf numFmtId="2" fontId="14" fillId="8" borderId="24" xfId="1" applyNumberFormat="1" applyFont="1" applyFill="1" applyBorder="1" applyAlignment="1">
      <alignment horizontal="center" vertical="center"/>
    </xf>
    <xf numFmtId="0" fontId="2" fillId="3" borderId="8" xfId="0" applyFont="1" applyFill="1" applyBorder="1" applyAlignment="1">
      <alignment horizontal="left" vertical="top" wrapText="1"/>
    </xf>
    <xf numFmtId="0" fontId="2" fillId="3" borderId="8" xfId="0" applyFont="1" applyFill="1" applyBorder="1" applyAlignment="1">
      <alignment horizontal="center" vertical="center" wrapText="1"/>
    </xf>
    <xf numFmtId="0" fontId="2" fillId="0" borderId="0" xfId="0" applyFont="1"/>
    <xf numFmtId="0" fontId="2" fillId="0" borderId="1" xfId="0" applyFont="1" applyBorder="1" applyAlignment="1">
      <alignment wrapText="1"/>
    </xf>
    <xf numFmtId="0" fontId="2" fillId="0" borderId="1" xfId="0" applyFont="1" applyBorder="1"/>
    <xf numFmtId="0" fontId="2" fillId="0" borderId="1" xfId="0" applyFont="1" applyBorder="1" applyAlignment="1">
      <alignment vertical="center" wrapText="1"/>
    </xf>
    <xf numFmtId="0" fontId="17" fillId="0" borderId="8" xfId="0" applyFont="1" applyBorder="1" applyAlignment="1">
      <alignment horizontal="center" vertical="center" wrapText="1"/>
    </xf>
    <xf numFmtId="0" fontId="13" fillId="3" borderId="9" xfId="0" applyFont="1" applyFill="1" applyBorder="1" applyAlignment="1">
      <alignment horizontal="left" vertical="top" wrapText="1"/>
    </xf>
    <xf numFmtId="0" fontId="17" fillId="4" borderId="31" xfId="0" applyFont="1" applyFill="1" applyBorder="1" applyAlignment="1">
      <alignment horizontal="left" vertical="top" wrapText="1"/>
    </xf>
    <xf numFmtId="0" fontId="17" fillId="4" borderId="31" xfId="0" applyFont="1" applyFill="1" applyBorder="1" applyAlignment="1">
      <alignment horizontal="center" vertical="center" wrapText="1"/>
    </xf>
    <xf numFmtId="0" fontId="17" fillId="4" borderId="32" xfId="0" applyFont="1" applyFill="1" applyBorder="1" applyAlignment="1">
      <alignment horizontal="center" vertical="center" wrapText="1"/>
    </xf>
    <xf numFmtId="0" fontId="17" fillId="4" borderId="18" xfId="0" applyFont="1" applyFill="1" applyBorder="1" applyAlignment="1">
      <alignment horizontal="center" vertical="center" wrapText="1"/>
    </xf>
    <xf numFmtId="0" fontId="17" fillId="4" borderId="33" xfId="0" applyFont="1" applyFill="1" applyBorder="1" applyAlignment="1">
      <alignment horizontal="left" vertical="top" wrapText="1"/>
    </xf>
    <xf numFmtId="0" fontId="17" fillId="4" borderId="33" xfId="0" applyFont="1" applyFill="1" applyBorder="1" applyAlignment="1">
      <alignment horizontal="center" vertical="center" wrapText="1"/>
    </xf>
    <xf numFmtId="0" fontId="17" fillId="4" borderId="27" xfId="0" applyFont="1" applyFill="1" applyBorder="1" applyAlignment="1">
      <alignment horizontal="center" vertical="center" wrapText="1"/>
    </xf>
    <xf numFmtId="0" fontId="10" fillId="3" borderId="21" xfId="0" applyFont="1" applyFill="1" applyBorder="1" applyAlignment="1">
      <alignment horizontal="centerContinuous" vertical="center" wrapText="1"/>
    </xf>
    <xf numFmtId="0" fontId="7" fillId="3" borderId="0" xfId="0" applyFont="1" applyFill="1" applyAlignment="1">
      <alignment horizontal="centerContinuous" vertical="center"/>
    </xf>
    <xf numFmtId="0" fontId="10" fillId="3" borderId="0" xfId="0" applyFont="1" applyFill="1" applyAlignment="1">
      <alignment horizontal="centerContinuous" vertical="center" wrapText="1"/>
    </xf>
    <xf numFmtId="0" fontId="9" fillId="2" borderId="34" xfId="0" applyFont="1" applyFill="1" applyBorder="1" applyAlignment="1">
      <alignment horizontal="center" vertical="center" wrapText="1"/>
    </xf>
    <xf numFmtId="0" fontId="9" fillId="2" borderId="35" xfId="0" applyFont="1" applyFill="1" applyBorder="1" applyAlignment="1">
      <alignment horizontal="center" vertical="center" wrapText="1"/>
    </xf>
    <xf numFmtId="0" fontId="9" fillId="2" borderId="36" xfId="0" applyFont="1" applyFill="1" applyBorder="1" applyAlignment="1">
      <alignment horizontal="center" vertical="center" wrapText="1"/>
    </xf>
    <xf numFmtId="164" fontId="9" fillId="2" borderId="35" xfId="1" applyFont="1" applyFill="1" applyBorder="1" applyAlignment="1">
      <alignment horizontal="center" vertical="center" wrapText="1"/>
    </xf>
    <xf numFmtId="164" fontId="9" fillId="2" borderId="37" xfId="1" applyFont="1" applyFill="1" applyBorder="1" applyAlignment="1">
      <alignment horizontal="center" vertical="center" wrapText="1"/>
    </xf>
    <xf numFmtId="164" fontId="9" fillId="2" borderId="36" xfId="1" applyFont="1" applyFill="1" applyBorder="1" applyAlignment="1">
      <alignment horizontal="center" vertical="center" wrapText="1"/>
    </xf>
    <xf numFmtId="0" fontId="27" fillId="4" borderId="8" xfId="0" applyFont="1" applyFill="1" applyBorder="1" applyAlignment="1">
      <alignment horizontal="left" vertical="top" wrapText="1"/>
    </xf>
    <xf numFmtId="0" fontId="27" fillId="4" borderId="31" xfId="0" applyFont="1" applyFill="1" applyBorder="1" applyAlignment="1">
      <alignment horizontal="left" vertical="top" wrapText="1"/>
    </xf>
    <xf numFmtId="0" fontId="17" fillId="4" borderId="38" xfId="0" applyFont="1" applyFill="1" applyBorder="1" applyAlignment="1">
      <alignment horizontal="center" vertical="center" wrapText="1"/>
    </xf>
    <xf numFmtId="0" fontId="17" fillId="4" borderId="28" xfId="0" applyFont="1" applyFill="1" applyBorder="1" applyAlignment="1">
      <alignment horizontal="center" vertical="center" wrapText="1"/>
    </xf>
    <xf numFmtId="0" fontId="17" fillId="4" borderId="25" xfId="0" applyFont="1" applyFill="1" applyBorder="1" applyAlignment="1">
      <alignment horizontal="center" vertical="center" wrapText="1"/>
    </xf>
    <xf numFmtId="0" fontId="21" fillId="0" borderId="25" xfId="5" applyFont="1" applyBorder="1" applyAlignment="1">
      <alignment horizontal="left" vertical="center" wrapText="1"/>
    </xf>
    <xf numFmtId="0" fontId="21" fillId="0" borderId="26" xfId="5" applyFont="1" applyBorder="1" applyAlignment="1">
      <alignment horizontal="left" vertical="center" wrapText="1"/>
    </xf>
    <xf numFmtId="0" fontId="21" fillId="0" borderId="27" xfId="5" applyFont="1" applyBorder="1" applyAlignment="1">
      <alignment horizontal="left" vertical="center" wrapText="1"/>
    </xf>
    <xf numFmtId="0" fontId="19" fillId="3" borderId="21" xfId="5" applyFont="1" applyFill="1" applyBorder="1" applyAlignment="1">
      <alignment horizontal="right" vertical="center" wrapText="1"/>
    </xf>
    <xf numFmtId="0" fontId="19" fillId="3" borderId="0" xfId="5" applyFont="1" applyFill="1" applyAlignment="1">
      <alignment horizontal="right" vertical="center" wrapText="1"/>
    </xf>
    <xf numFmtId="0" fontId="19" fillId="3" borderId="6" xfId="5" applyFont="1" applyFill="1" applyBorder="1" applyAlignment="1">
      <alignment horizontal="right" vertical="center" wrapText="1"/>
    </xf>
    <xf numFmtId="0" fontId="24" fillId="3" borderId="21" xfId="5" applyFont="1" applyFill="1" applyBorder="1" applyAlignment="1">
      <alignment horizontal="right" vertical="center" wrapText="1"/>
    </xf>
    <xf numFmtId="0" fontId="24" fillId="3" borderId="0" xfId="5" applyFont="1" applyFill="1" applyAlignment="1">
      <alignment horizontal="right" vertical="center" wrapText="1"/>
    </xf>
    <xf numFmtId="0" fontId="24" fillId="3" borderId="6" xfId="5" applyFont="1" applyFill="1" applyBorder="1" applyAlignment="1">
      <alignment horizontal="right" vertical="center" wrapText="1"/>
    </xf>
    <xf numFmtId="0" fontId="19" fillId="3" borderId="21" xfId="5" applyFont="1" applyFill="1" applyBorder="1" applyAlignment="1">
      <alignment horizontal="right" vertical="center"/>
    </xf>
    <xf numFmtId="0" fontId="19" fillId="3" borderId="0" xfId="5" applyFont="1" applyFill="1" applyAlignment="1">
      <alignment horizontal="right" vertical="center"/>
    </xf>
    <xf numFmtId="0" fontId="19" fillId="3" borderId="6" xfId="5" applyFont="1" applyFill="1" applyBorder="1" applyAlignment="1">
      <alignment horizontal="right" vertical="center"/>
    </xf>
    <xf numFmtId="0" fontId="19" fillId="3" borderId="1" xfId="5" applyFont="1" applyFill="1" applyBorder="1" applyAlignment="1">
      <alignment horizontal="center" vertical="center"/>
    </xf>
    <xf numFmtId="0" fontId="19" fillId="3" borderId="24" xfId="5" applyFont="1" applyFill="1" applyBorder="1" applyAlignment="1">
      <alignment horizontal="center" vertical="center"/>
    </xf>
    <xf numFmtId="0" fontId="19" fillId="3" borderId="1" xfId="5" applyFont="1" applyFill="1" applyBorder="1" applyAlignment="1">
      <alignment horizontal="center" vertical="center" wrapText="1"/>
    </xf>
    <xf numFmtId="0" fontId="19" fillId="3" borderId="24" xfId="5" applyFont="1" applyFill="1" applyBorder="1" applyAlignment="1">
      <alignment horizontal="center" vertical="center" wrapText="1"/>
    </xf>
    <xf numFmtId="0" fontId="19" fillId="3" borderId="15" xfId="5" applyFont="1" applyFill="1" applyBorder="1" applyAlignment="1">
      <alignment horizontal="right" vertical="center" wrapText="1"/>
    </xf>
    <xf numFmtId="0" fontId="19" fillId="3" borderId="7" xfId="5" applyFont="1" applyFill="1" applyBorder="1" applyAlignment="1">
      <alignment horizontal="right" vertical="center" wrapText="1"/>
    </xf>
    <xf numFmtId="0" fontId="19" fillId="3" borderId="5" xfId="5" applyFont="1" applyFill="1" applyBorder="1" applyAlignment="1">
      <alignment horizontal="right" vertical="center" wrapText="1"/>
    </xf>
    <xf numFmtId="0" fontId="10" fillId="0" borderId="12" xfId="0" applyFont="1" applyBorder="1" applyAlignment="1">
      <alignment horizontal="center" vertical="center" wrapText="1"/>
    </xf>
    <xf numFmtId="0" fontId="10" fillId="0" borderId="13" xfId="0" applyFont="1" applyBorder="1" applyAlignment="1">
      <alignment horizontal="center" vertical="center" wrapText="1"/>
    </xf>
    <xf numFmtId="0" fontId="23" fillId="0" borderId="19" xfId="5" applyFont="1" applyBorder="1" applyAlignment="1">
      <alignment horizontal="left" vertical="top" wrapText="1"/>
    </xf>
    <xf numFmtId="0" fontId="23" fillId="0" borderId="3" xfId="5" applyFont="1" applyBorder="1" applyAlignment="1">
      <alignment horizontal="left" vertical="top" wrapText="1"/>
    </xf>
    <xf numFmtId="0" fontId="23" fillId="0" borderId="20" xfId="5" applyFont="1" applyBorder="1" applyAlignment="1">
      <alignment horizontal="left" vertical="top" wrapText="1"/>
    </xf>
    <xf numFmtId="0" fontId="15" fillId="2" borderId="17" xfId="5" applyFont="1" applyFill="1" applyBorder="1" applyAlignment="1">
      <alignment horizontal="right" vertical="top"/>
    </xf>
    <xf numFmtId="0" fontId="15" fillId="2" borderId="9" xfId="5" applyFont="1" applyFill="1" applyBorder="1" applyAlignment="1">
      <alignment horizontal="right" vertical="top"/>
    </xf>
    <xf numFmtId="0" fontId="15" fillId="2" borderId="23" xfId="5" applyFont="1" applyFill="1" applyBorder="1" applyAlignment="1">
      <alignment horizontal="right" vertical="top"/>
    </xf>
    <xf numFmtId="0" fontId="24" fillId="3" borderId="1" xfId="5" applyFont="1" applyFill="1" applyBorder="1" applyAlignment="1">
      <alignment horizontal="center" vertical="center" wrapText="1"/>
    </xf>
    <xf numFmtId="0" fontId="24" fillId="3" borderId="24" xfId="5" applyFont="1" applyFill="1" applyBorder="1" applyAlignment="1">
      <alignment horizontal="center" vertical="center" wrapText="1"/>
    </xf>
    <xf numFmtId="0" fontId="19" fillId="0" borderId="1" xfId="5" applyFont="1" applyBorder="1" applyAlignment="1">
      <alignment horizontal="center" vertical="center"/>
    </xf>
    <xf numFmtId="0" fontId="19" fillId="0" borderId="24" xfId="5" applyFont="1" applyBorder="1" applyAlignment="1">
      <alignment horizontal="center" vertical="center"/>
    </xf>
    <xf numFmtId="0" fontId="22" fillId="6" borderId="28" xfId="0" applyFont="1" applyFill="1" applyBorder="1" applyAlignment="1">
      <alignment horizontal="center" vertical="center" wrapText="1"/>
    </xf>
    <xf numFmtId="0" fontId="22" fillId="6" borderId="1" xfId="0" applyFont="1" applyFill="1" applyBorder="1" applyAlignment="1">
      <alignment horizontal="center" vertical="center" wrapText="1"/>
    </xf>
    <xf numFmtId="0" fontId="22" fillId="6" borderId="24" xfId="0" applyFont="1" applyFill="1" applyBorder="1" applyAlignment="1">
      <alignment horizontal="center" vertical="center" wrapText="1"/>
    </xf>
    <xf numFmtId="0" fontId="6" fillId="0" borderId="11" xfId="0" applyFont="1" applyBorder="1" applyAlignment="1">
      <alignment horizontal="center" vertical="top"/>
    </xf>
    <xf numFmtId="0" fontId="6" fillId="0" borderId="18" xfId="0" applyFont="1" applyBorder="1" applyAlignment="1">
      <alignment horizontal="center" vertical="top"/>
    </xf>
    <xf numFmtId="0" fontId="22" fillId="6" borderId="21" xfId="0" applyFont="1" applyFill="1" applyBorder="1" applyAlignment="1">
      <alignment horizontal="center" vertical="center" wrapText="1"/>
    </xf>
    <xf numFmtId="0" fontId="22" fillId="6" borderId="0" xfId="0" applyFont="1" applyFill="1" applyAlignment="1">
      <alignment horizontal="center" vertical="center" wrapText="1"/>
    </xf>
    <xf numFmtId="0" fontId="22" fillId="6" borderId="7" xfId="0" applyFont="1" applyFill="1" applyBorder="1" applyAlignment="1">
      <alignment horizontal="center" vertical="center" wrapText="1"/>
    </xf>
    <xf numFmtId="0" fontId="22" fillId="6" borderId="16" xfId="0" applyFont="1" applyFill="1" applyBorder="1" applyAlignment="1">
      <alignment horizontal="center" vertical="center" wrapText="1"/>
    </xf>
    <xf numFmtId="39" fontId="15" fillId="2" borderId="19" xfId="1" applyNumberFormat="1" applyFont="1" applyFill="1" applyBorder="1" applyAlignment="1">
      <alignment horizontal="right" vertical="center"/>
    </xf>
    <xf numFmtId="39" fontId="15" fillId="2" borderId="3" xfId="1" applyNumberFormat="1" applyFont="1" applyFill="1" applyBorder="1" applyAlignment="1">
      <alignment horizontal="right" vertical="center"/>
    </xf>
    <xf numFmtId="39" fontId="15" fillId="2" borderId="4" xfId="1" applyNumberFormat="1" applyFont="1" applyFill="1" applyBorder="1" applyAlignment="1">
      <alignment horizontal="right" vertical="center"/>
    </xf>
    <xf numFmtId="0" fontId="22" fillId="7" borderId="29" xfId="0" applyFont="1" applyFill="1" applyBorder="1" applyAlignment="1">
      <alignment horizontal="right" vertical="center" wrapText="1"/>
    </xf>
    <xf numFmtId="0" fontId="22" fillId="7" borderId="30" xfId="0" applyFont="1" applyFill="1" applyBorder="1" applyAlignment="1">
      <alignment horizontal="right" vertical="center" wrapText="1"/>
    </xf>
    <xf numFmtId="0" fontId="22" fillId="7" borderId="1" xfId="0" applyFont="1" applyFill="1" applyBorder="1" applyAlignment="1">
      <alignment horizontal="right" vertical="center" wrapText="1"/>
    </xf>
    <xf numFmtId="0" fontId="22" fillId="7" borderId="28" xfId="0" applyFont="1" applyFill="1" applyBorder="1" applyAlignment="1">
      <alignment horizontal="right" vertical="center" wrapText="1"/>
    </xf>
    <xf numFmtId="0" fontId="2" fillId="5" borderId="2" xfId="0" applyFont="1" applyFill="1" applyBorder="1" applyAlignment="1">
      <alignment horizontal="center"/>
    </xf>
    <xf numFmtId="0" fontId="0" fillId="5" borderId="3" xfId="0" applyFill="1" applyBorder="1" applyAlignment="1">
      <alignment horizontal="center"/>
    </xf>
    <xf numFmtId="0" fontId="0" fillId="5" borderId="4" xfId="0" applyFill="1" applyBorder="1" applyAlignment="1">
      <alignment horizontal="center"/>
    </xf>
  </cellXfs>
  <cellStyles count="7">
    <cellStyle name="Comma" xfId="1" builtinId="3"/>
    <cellStyle name="Comma 2" xfId="6" xr:uid="{F64FDDF6-3F70-43FA-833B-146C5EDDB1AB}"/>
    <cellStyle name="Hyperlink 2" xfId="2" xr:uid="{00000000-0005-0000-0000-000000000000}"/>
    <cellStyle name="Normal" xfId="0" builtinId="0"/>
    <cellStyle name="Normal 2" xfId="4" xr:uid="{6E72F082-D191-4B8F-A7F2-5B4BF619607D}"/>
    <cellStyle name="Normal 3" xfId="5" xr:uid="{752B3E9D-E024-4419-AD22-3183366377BC}"/>
    <cellStyle name="Гіперпосилання 2" xfId="3" xr:uid="{00000000-0005-0000-0000-000002000000}"/>
  </cellStyles>
  <dxfs count="0"/>
  <tableStyles count="0" defaultTableStyle="TableStyleMedium2" defaultPivotStyle="PivotStyleLight16"/>
  <colors>
    <mruColors>
      <color rgb="FFA70000"/>
      <color rgb="FFF38500"/>
      <color rgb="FF005065"/>
      <color rgb="FF31313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93</xdr:row>
      <xdr:rowOff>0</xdr:rowOff>
    </xdr:from>
    <xdr:to>
      <xdr:col>9</xdr:col>
      <xdr:colOff>304800</xdr:colOff>
      <xdr:row>94</xdr:row>
      <xdr:rowOff>136393</xdr:rowOff>
    </xdr:to>
    <xdr:sp macro="" textlink="">
      <xdr:nvSpPr>
        <xdr:cNvPr id="4" name="AutoShape 18" descr="https://trivita.ua/media/mf_webp/jpg/media/catalog/product/cache/dd95bbeaba6420773a0013f62f7a35ef/p/e/pesok_mesh.webp">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25641300" y="1750237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8" name="AutoShape 26" descr="Колено Georg Fischer d40 45 град.">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25641300" y="1786813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53" name="AutoShape 29" descr="Корпус пластиковий 12-модульний e.plbox.stand.n.12k, навісний (s029104)">
          <a:extLst>
            <a:ext uri="{FF2B5EF4-FFF2-40B4-BE49-F238E27FC236}">
              <a16:creationId xmlns:a16="http://schemas.microsoft.com/office/drawing/2014/main" id="{00000000-0008-0000-0000-00001D040000}"/>
            </a:ext>
          </a:extLst>
        </xdr:cNvPr>
        <xdr:cNvSpPr>
          <a:spLocks noChangeAspect="1" noChangeArrowheads="1"/>
        </xdr:cNvSpPr>
      </xdr:nvSpPr>
      <xdr:spPr bwMode="auto">
        <a:xfrm>
          <a:off x="25641300" y="245798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55" name="AutoShape 31" descr="ВВГ-П нг 3х2,5 кабель ЗЗЦМ (бухта 100м., Різати кратно 10 м.) (ВВГНГ-П 3X2,5 ECG / 707235)">
          <a:extLst>
            <a:ext uri="{FF2B5EF4-FFF2-40B4-BE49-F238E27FC236}">
              <a16:creationId xmlns:a16="http://schemas.microsoft.com/office/drawing/2014/main" id="{00000000-0008-0000-0000-00001F040000}"/>
            </a:ext>
          </a:extLst>
        </xdr:cNvPr>
        <xdr:cNvSpPr>
          <a:spLocks noChangeAspect="1" noChangeArrowheads="1"/>
        </xdr:cNvSpPr>
      </xdr:nvSpPr>
      <xdr:spPr bwMode="auto">
        <a:xfrm>
          <a:off x="25641300" y="2467127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58" name="AutoShape 34" descr="Коробка монтажна универсальна набірна ПВХ сіра Ø73,5х43мм, Kopos (KU 68-1901_KA) - придбати">
          <a:extLst>
            <a:ext uri="{FF2B5EF4-FFF2-40B4-BE49-F238E27FC236}">
              <a16:creationId xmlns:a16="http://schemas.microsoft.com/office/drawing/2014/main" id="{00000000-0008-0000-0000-000022040000}"/>
            </a:ext>
          </a:extLst>
        </xdr:cNvPr>
        <xdr:cNvSpPr>
          <a:spLocks noChangeAspect="1" noChangeArrowheads="1"/>
        </xdr:cNvSpPr>
      </xdr:nvSpPr>
      <xdr:spPr bwMode="auto">
        <a:xfrm>
          <a:off x="25641300" y="250370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61" name="AutoShape 37" descr="Саморіз 3,5х9,5 мм &quot;блоха&quot; гострий, цинк, 1000 шт/уп">
          <a:extLst>
            <a:ext uri="{FF2B5EF4-FFF2-40B4-BE49-F238E27FC236}">
              <a16:creationId xmlns:a16="http://schemas.microsoft.com/office/drawing/2014/main" id="{00000000-0008-0000-0000-000025040000}"/>
            </a:ext>
          </a:extLst>
        </xdr:cNvPr>
        <xdr:cNvSpPr>
          <a:spLocks noChangeAspect="1" noChangeArrowheads="1"/>
        </xdr:cNvSpPr>
      </xdr:nvSpPr>
      <xdr:spPr bwMode="auto">
        <a:xfrm>
          <a:off x="25641300" y="254942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62" name="AutoShape 38" descr="Саморіз 3,5х9,5 мм &quot;блоха&quot; гострий, цинк, 1000 шт/уп">
          <a:extLst>
            <a:ext uri="{FF2B5EF4-FFF2-40B4-BE49-F238E27FC236}">
              <a16:creationId xmlns:a16="http://schemas.microsoft.com/office/drawing/2014/main" id="{00000000-0008-0000-0000-000026040000}"/>
            </a:ext>
          </a:extLst>
        </xdr:cNvPr>
        <xdr:cNvSpPr>
          <a:spLocks noChangeAspect="1" noChangeArrowheads="1"/>
        </xdr:cNvSpPr>
      </xdr:nvSpPr>
      <xdr:spPr bwMode="auto">
        <a:xfrm>
          <a:off x="25641300" y="254942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 name="AutoShape 41" descr="Кутик 100х100х7 мм; ст.3пс, міра; 12 м 029К фото">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25641300" y="2567711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2" name="AutoShape 43" descr="Купити Профіль-ріжок для підвісної стелі периметральний 3.0 м фото та ціна">
          <a:extLst>
            <a:ext uri="{FF2B5EF4-FFF2-40B4-BE49-F238E27FC236}">
              <a16:creationId xmlns:a16="http://schemas.microsoft.com/office/drawing/2014/main" id="{00000000-0008-0000-0000-00000C000000}"/>
            </a:ext>
          </a:extLst>
        </xdr:cNvPr>
        <xdr:cNvSpPr>
          <a:spLocks noChangeAspect="1" noChangeArrowheads="1"/>
        </xdr:cNvSpPr>
      </xdr:nvSpPr>
      <xdr:spPr bwMode="auto">
        <a:xfrm>
          <a:off x="25641300" y="227144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3" name="AutoShape 44" descr="gallery-image">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25641300" y="227144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206" name="AutoShape 43" descr="Купити Профіль-ріжок для підвісної стелі периметральний 3.0 м фото та ціна">
          <a:extLst>
            <a:ext uri="{FF2B5EF4-FFF2-40B4-BE49-F238E27FC236}">
              <a16:creationId xmlns:a16="http://schemas.microsoft.com/office/drawing/2014/main" id="{00000000-0008-0000-0000-0000CE000000}"/>
            </a:ext>
          </a:extLst>
        </xdr:cNvPr>
        <xdr:cNvSpPr>
          <a:spLocks noChangeAspect="1" noChangeArrowheads="1"/>
        </xdr:cNvSpPr>
      </xdr:nvSpPr>
      <xdr:spPr bwMode="auto">
        <a:xfrm>
          <a:off x="25657629" y="22719574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207" name="AutoShape 44" descr="gallery-image">
          <a:extLst>
            <a:ext uri="{FF2B5EF4-FFF2-40B4-BE49-F238E27FC236}">
              <a16:creationId xmlns:a16="http://schemas.microsoft.com/office/drawing/2014/main" id="{00000000-0008-0000-0000-0000CF000000}"/>
            </a:ext>
          </a:extLst>
        </xdr:cNvPr>
        <xdr:cNvSpPr>
          <a:spLocks noChangeAspect="1" noChangeArrowheads="1"/>
        </xdr:cNvSpPr>
      </xdr:nvSpPr>
      <xdr:spPr bwMode="auto">
        <a:xfrm>
          <a:off x="25657629" y="22719574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9</xdr:col>
      <xdr:colOff>0</xdr:colOff>
      <xdr:row>93</xdr:row>
      <xdr:rowOff>0</xdr:rowOff>
    </xdr:from>
    <xdr:to>
      <xdr:col>9</xdr:col>
      <xdr:colOff>304800</xdr:colOff>
      <xdr:row>94</xdr:row>
      <xdr:rowOff>136393</xdr:rowOff>
    </xdr:to>
    <xdr:sp macro="" textlink="">
      <xdr:nvSpPr>
        <xdr:cNvPr id="1088" name="AutoShape 64" descr="Клей Kreisel EXPERT ММ27 для кладки газоблоків, 25 кг">
          <a:extLst>
            <a:ext uri="{FF2B5EF4-FFF2-40B4-BE49-F238E27FC236}">
              <a16:creationId xmlns:a16="http://schemas.microsoft.com/office/drawing/2014/main" id="{00000000-0008-0000-0000-000040040000}"/>
            </a:ext>
          </a:extLst>
        </xdr:cNvPr>
        <xdr:cNvSpPr>
          <a:spLocks noChangeAspect="1" noChangeArrowheads="1"/>
        </xdr:cNvSpPr>
      </xdr:nvSpPr>
      <xdr:spPr bwMode="auto">
        <a:xfrm>
          <a:off x="25641300" y="1611858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97973</xdr:colOff>
      <xdr:row>4</xdr:row>
      <xdr:rowOff>457199</xdr:rowOff>
    </xdr:from>
    <xdr:to>
      <xdr:col>4</xdr:col>
      <xdr:colOff>1974557</xdr:colOff>
      <xdr:row>4</xdr:row>
      <xdr:rowOff>3169249</xdr:rowOff>
    </xdr:to>
    <xdr:pic>
      <xdr:nvPicPr>
        <xdr:cNvPr id="45" name="Picture 44">
          <a:extLst>
            <a:ext uri="{FF2B5EF4-FFF2-40B4-BE49-F238E27FC236}">
              <a16:creationId xmlns:a16="http://schemas.microsoft.com/office/drawing/2014/main" id="{0F6D9AD2-DC6F-634E-0E8C-99B071C028DE}"/>
            </a:ext>
          </a:extLst>
        </xdr:cNvPr>
        <xdr:cNvPicPr>
          <a:picLocks noChangeAspect="1"/>
        </xdr:cNvPicPr>
      </xdr:nvPicPr>
      <xdr:blipFill>
        <a:blip xmlns:r="http://schemas.openxmlformats.org/officeDocument/2006/relationships" r:embed="rId1"/>
        <a:stretch>
          <a:fillRect/>
        </a:stretch>
      </xdr:blipFill>
      <xdr:spPr>
        <a:xfrm>
          <a:off x="12725402" y="3091542"/>
          <a:ext cx="1876584" cy="2712050"/>
        </a:xfrm>
        <a:prstGeom prst="rect">
          <a:avLst/>
        </a:prstGeom>
      </xdr:spPr>
    </xdr:pic>
    <xdr:clientData/>
  </xdr:twoCellAnchor>
  <xdr:twoCellAnchor editAs="oneCell">
    <xdr:from>
      <xdr:col>4</xdr:col>
      <xdr:colOff>402773</xdr:colOff>
      <xdr:row>5</xdr:row>
      <xdr:rowOff>43545</xdr:rowOff>
    </xdr:from>
    <xdr:to>
      <xdr:col>4</xdr:col>
      <xdr:colOff>1600200</xdr:colOff>
      <xdr:row>5</xdr:row>
      <xdr:rowOff>928501</xdr:rowOff>
    </xdr:to>
    <xdr:pic>
      <xdr:nvPicPr>
        <xdr:cNvPr id="46" name="Picture 45">
          <a:extLst>
            <a:ext uri="{FF2B5EF4-FFF2-40B4-BE49-F238E27FC236}">
              <a16:creationId xmlns:a16="http://schemas.microsoft.com/office/drawing/2014/main" id="{E68744E5-8EF2-0695-2E91-4F3A7EB2D2E9}"/>
            </a:ext>
          </a:extLst>
        </xdr:cNvPr>
        <xdr:cNvPicPr>
          <a:picLocks noChangeAspect="1"/>
        </xdr:cNvPicPr>
      </xdr:nvPicPr>
      <xdr:blipFill>
        <a:blip xmlns:r="http://schemas.openxmlformats.org/officeDocument/2006/relationships" r:embed="rId2"/>
        <a:stretch>
          <a:fillRect/>
        </a:stretch>
      </xdr:blipFill>
      <xdr:spPr>
        <a:xfrm>
          <a:off x="13030202" y="6248402"/>
          <a:ext cx="1197427" cy="884956"/>
        </a:xfrm>
        <a:prstGeom prst="rect">
          <a:avLst/>
        </a:prstGeom>
      </xdr:spPr>
    </xdr:pic>
    <xdr:clientData/>
  </xdr:twoCellAnchor>
  <xdr:twoCellAnchor editAs="oneCell">
    <xdr:from>
      <xdr:col>4</xdr:col>
      <xdr:colOff>587829</xdr:colOff>
      <xdr:row>7</xdr:row>
      <xdr:rowOff>76183</xdr:rowOff>
    </xdr:from>
    <xdr:to>
      <xdr:col>4</xdr:col>
      <xdr:colOff>1480456</xdr:colOff>
      <xdr:row>7</xdr:row>
      <xdr:rowOff>1501460</xdr:rowOff>
    </xdr:to>
    <xdr:pic>
      <xdr:nvPicPr>
        <xdr:cNvPr id="47" name="Picture 46">
          <a:extLst>
            <a:ext uri="{FF2B5EF4-FFF2-40B4-BE49-F238E27FC236}">
              <a16:creationId xmlns:a16="http://schemas.microsoft.com/office/drawing/2014/main" id="{606AA751-63BA-5426-C8B0-ECD75D12B7C0}"/>
            </a:ext>
          </a:extLst>
        </xdr:cNvPr>
        <xdr:cNvPicPr>
          <a:picLocks noChangeAspect="1"/>
        </xdr:cNvPicPr>
      </xdr:nvPicPr>
      <xdr:blipFill>
        <a:blip xmlns:r="http://schemas.openxmlformats.org/officeDocument/2006/relationships" r:embed="rId3"/>
        <a:stretch>
          <a:fillRect/>
        </a:stretch>
      </xdr:blipFill>
      <xdr:spPr>
        <a:xfrm>
          <a:off x="13215258" y="7271640"/>
          <a:ext cx="892627" cy="1425277"/>
        </a:xfrm>
        <a:prstGeom prst="rect">
          <a:avLst/>
        </a:prstGeom>
      </xdr:spPr>
    </xdr:pic>
    <xdr:clientData/>
  </xdr:twoCellAnchor>
  <xdr:twoCellAnchor editAs="oneCell">
    <xdr:from>
      <xdr:col>4</xdr:col>
      <xdr:colOff>131575</xdr:colOff>
      <xdr:row>8</xdr:row>
      <xdr:rowOff>141514</xdr:rowOff>
    </xdr:from>
    <xdr:to>
      <xdr:col>4</xdr:col>
      <xdr:colOff>1888277</xdr:colOff>
      <xdr:row>8</xdr:row>
      <xdr:rowOff>1066800</xdr:rowOff>
    </xdr:to>
    <xdr:pic>
      <xdr:nvPicPr>
        <xdr:cNvPr id="48" name="Picture 47">
          <a:extLst>
            <a:ext uri="{FF2B5EF4-FFF2-40B4-BE49-F238E27FC236}">
              <a16:creationId xmlns:a16="http://schemas.microsoft.com/office/drawing/2014/main" id="{9D62402C-0FE9-3521-4357-1E0AF3E366E7}"/>
            </a:ext>
          </a:extLst>
        </xdr:cNvPr>
        <xdr:cNvPicPr>
          <a:picLocks noChangeAspect="1"/>
        </xdr:cNvPicPr>
      </xdr:nvPicPr>
      <xdr:blipFill>
        <a:blip xmlns:r="http://schemas.openxmlformats.org/officeDocument/2006/relationships" r:embed="rId4"/>
        <a:stretch>
          <a:fillRect/>
        </a:stretch>
      </xdr:blipFill>
      <xdr:spPr>
        <a:xfrm>
          <a:off x="12759004" y="8926285"/>
          <a:ext cx="1756702" cy="925286"/>
        </a:xfrm>
        <a:prstGeom prst="rect">
          <a:avLst/>
        </a:prstGeom>
      </xdr:spPr>
    </xdr:pic>
    <xdr:clientData/>
  </xdr:twoCellAnchor>
  <xdr:twoCellAnchor editAs="oneCell">
    <xdr:from>
      <xdr:col>4</xdr:col>
      <xdr:colOff>152400</xdr:colOff>
      <xdr:row>9</xdr:row>
      <xdr:rowOff>76201</xdr:rowOff>
    </xdr:from>
    <xdr:to>
      <xdr:col>4</xdr:col>
      <xdr:colOff>1890115</xdr:colOff>
      <xdr:row>9</xdr:row>
      <xdr:rowOff>1354520</xdr:rowOff>
    </xdr:to>
    <xdr:pic>
      <xdr:nvPicPr>
        <xdr:cNvPr id="49" name="Picture 48">
          <a:extLst>
            <a:ext uri="{FF2B5EF4-FFF2-40B4-BE49-F238E27FC236}">
              <a16:creationId xmlns:a16="http://schemas.microsoft.com/office/drawing/2014/main" id="{1F76F8FC-0445-F41F-714F-AC47DDE94456}"/>
            </a:ext>
          </a:extLst>
        </xdr:cNvPr>
        <xdr:cNvPicPr>
          <a:picLocks noChangeAspect="1"/>
        </xdr:cNvPicPr>
      </xdr:nvPicPr>
      <xdr:blipFill>
        <a:blip xmlns:r="http://schemas.openxmlformats.org/officeDocument/2006/relationships" r:embed="rId5"/>
        <a:stretch>
          <a:fillRect/>
        </a:stretch>
      </xdr:blipFill>
      <xdr:spPr>
        <a:xfrm>
          <a:off x="12779829" y="10047515"/>
          <a:ext cx="1737715" cy="1278319"/>
        </a:xfrm>
        <a:prstGeom prst="rect">
          <a:avLst/>
        </a:prstGeom>
      </xdr:spPr>
    </xdr:pic>
    <xdr:clientData/>
  </xdr:twoCellAnchor>
  <xdr:twoCellAnchor editAs="oneCell">
    <xdr:from>
      <xdr:col>4</xdr:col>
      <xdr:colOff>293916</xdr:colOff>
      <xdr:row>10</xdr:row>
      <xdr:rowOff>112595</xdr:rowOff>
    </xdr:from>
    <xdr:to>
      <xdr:col>4</xdr:col>
      <xdr:colOff>1817914</xdr:colOff>
      <xdr:row>10</xdr:row>
      <xdr:rowOff>1480807</xdr:rowOff>
    </xdr:to>
    <xdr:pic>
      <xdr:nvPicPr>
        <xdr:cNvPr id="50" name="Picture 49">
          <a:extLst>
            <a:ext uri="{FF2B5EF4-FFF2-40B4-BE49-F238E27FC236}">
              <a16:creationId xmlns:a16="http://schemas.microsoft.com/office/drawing/2014/main" id="{E6B940DA-B379-EEE6-09FC-D11BE9FC89B9}"/>
            </a:ext>
          </a:extLst>
        </xdr:cNvPr>
        <xdr:cNvPicPr>
          <a:picLocks noChangeAspect="1"/>
        </xdr:cNvPicPr>
      </xdr:nvPicPr>
      <xdr:blipFill>
        <a:blip xmlns:r="http://schemas.openxmlformats.org/officeDocument/2006/relationships" r:embed="rId6"/>
        <a:stretch>
          <a:fillRect/>
        </a:stretch>
      </xdr:blipFill>
      <xdr:spPr>
        <a:xfrm>
          <a:off x="12921345" y="11466395"/>
          <a:ext cx="1523998" cy="1368212"/>
        </a:xfrm>
        <a:prstGeom prst="rect">
          <a:avLst/>
        </a:prstGeom>
      </xdr:spPr>
    </xdr:pic>
    <xdr:clientData/>
  </xdr:twoCellAnchor>
  <xdr:twoCellAnchor editAs="oneCell">
    <xdr:from>
      <xdr:col>4</xdr:col>
      <xdr:colOff>185058</xdr:colOff>
      <xdr:row>11</xdr:row>
      <xdr:rowOff>65314</xdr:rowOff>
    </xdr:from>
    <xdr:to>
      <xdr:col>4</xdr:col>
      <xdr:colOff>1774371</xdr:colOff>
      <xdr:row>11</xdr:row>
      <xdr:rowOff>1122259</xdr:rowOff>
    </xdr:to>
    <xdr:pic>
      <xdr:nvPicPr>
        <xdr:cNvPr id="51" name="Picture 50">
          <a:extLst>
            <a:ext uri="{FF2B5EF4-FFF2-40B4-BE49-F238E27FC236}">
              <a16:creationId xmlns:a16="http://schemas.microsoft.com/office/drawing/2014/main" id="{FAC865A9-23B9-FD06-3FEE-4BAE5170DEDC}"/>
            </a:ext>
          </a:extLst>
        </xdr:cNvPr>
        <xdr:cNvPicPr>
          <a:picLocks noChangeAspect="1"/>
        </xdr:cNvPicPr>
      </xdr:nvPicPr>
      <xdr:blipFill>
        <a:blip xmlns:r="http://schemas.openxmlformats.org/officeDocument/2006/relationships" r:embed="rId7"/>
        <a:stretch>
          <a:fillRect/>
        </a:stretch>
      </xdr:blipFill>
      <xdr:spPr>
        <a:xfrm>
          <a:off x="12812487" y="12997543"/>
          <a:ext cx="1589313" cy="1056945"/>
        </a:xfrm>
        <a:prstGeom prst="rect">
          <a:avLst/>
        </a:prstGeom>
      </xdr:spPr>
    </xdr:pic>
    <xdr:clientData/>
  </xdr:twoCellAnchor>
  <xdr:twoCellAnchor editAs="oneCell">
    <xdr:from>
      <xdr:col>4</xdr:col>
      <xdr:colOff>533401</xdr:colOff>
      <xdr:row>12</xdr:row>
      <xdr:rowOff>65314</xdr:rowOff>
    </xdr:from>
    <xdr:to>
      <xdr:col>4</xdr:col>
      <xdr:colOff>1466931</xdr:colOff>
      <xdr:row>12</xdr:row>
      <xdr:rowOff>1382486</xdr:rowOff>
    </xdr:to>
    <xdr:pic>
      <xdr:nvPicPr>
        <xdr:cNvPr id="52" name="Picture 51">
          <a:extLst>
            <a:ext uri="{FF2B5EF4-FFF2-40B4-BE49-F238E27FC236}">
              <a16:creationId xmlns:a16="http://schemas.microsoft.com/office/drawing/2014/main" id="{31355E65-8D3C-11A1-A528-E08EFEFAAEC6}"/>
            </a:ext>
          </a:extLst>
        </xdr:cNvPr>
        <xdr:cNvPicPr>
          <a:picLocks noChangeAspect="1"/>
        </xdr:cNvPicPr>
      </xdr:nvPicPr>
      <xdr:blipFill>
        <a:blip xmlns:r="http://schemas.openxmlformats.org/officeDocument/2006/relationships" r:embed="rId8"/>
        <a:stretch>
          <a:fillRect/>
        </a:stretch>
      </xdr:blipFill>
      <xdr:spPr>
        <a:xfrm>
          <a:off x="13160830" y="14184085"/>
          <a:ext cx="933530" cy="1317172"/>
        </a:xfrm>
        <a:prstGeom prst="rect">
          <a:avLst/>
        </a:prstGeom>
      </xdr:spPr>
    </xdr:pic>
    <xdr:clientData/>
  </xdr:twoCellAnchor>
  <xdr:twoCellAnchor editAs="oneCell">
    <xdr:from>
      <xdr:col>4</xdr:col>
      <xdr:colOff>446313</xdr:colOff>
      <xdr:row>13</xdr:row>
      <xdr:rowOff>76201</xdr:rowOff>
    </xdr:from>
    <xdr:to>
      <xdr:col>4</xdr:col>
      <xdr:colOff>1632856</xdr:colOff>
      <xdr:row>13</xdr:row>
      <xdr:rowOff>1330623</xdr:rowOff>
    </xdr:to>
    <xdr:pic>
      <xdr:nvPicPr>
        <xdr:cNvPr id="53" name="Picture 52">
          <a:extLst>
            <a:ext uri="{FF2B5EF4-FFF2-40B4-BE49-F238E27FC236}">
              <a16:creationId xmlns:a16="http://schemas.microsoft.com/office/drawing/2014/main" id="{54BE2EC0-E338-E337-D4D6-6606E14871D1}"/>
            </a:ext>
          </a:extLst>
        </xdr:cNvPr>
        <xdr:cNvPicPr>
          <a:picLocks noChangeAspect="1"/>
        </xdr:cNvPicPr>
      </xdr:nvPicPr>
      <xdr:blipFill>
        <a:blip xmlns:r="http://schemas.openxmlformats.org/officeDocument/2006/relationships" r:embed="rId9"/>
        <a:stretch>
          <a:fillRect/>
        </a:stretch>
      </xdr:blipFill>
      <xdr:spPr>
        <a:xfrm>
          <a:off x="13073742" y="15621001"/>
          <a:ext cx="1186543" cy="1254422"/>
        </a:xfrm>
        <a:prstGeom prst="rect">
          <a:avLst/>
        </a:prstGeom>
      </xdr:spPr>
    </xdr:pic>
    <xdr:clientData/>
  </xdr:twoCellAnchor>
  <xdr:twoCellAnchor editAs="oneCell">
    <xdr:from>
      <xdr:col>4</xdr:col>
      <xdr:colOff>533400</xdr:colOff>
      <xdr:row>14</xdr:row>
      <xdr:rowOff>75712</xdr:rowOff>
    </xdr:from>
    <xdr:to>
      <xdr:col>4</xdr:col>
      <xdr:colOff>1436914</xdr:colOff>
      <xdr:row>14</xdr:row>
      <xdr:rowOff>1327301</xdr:rowOff>
    </xdr:to>
    <xdr:pic>
      <xdr:nvPicPr>
        <xdr:cNvPr id="54" name="Picture 53">
          <a:extLst>
            <a:ext uri="{FF2B5EF4-FFF2-40B4-BE49-F238E27FC236}">
              <a16:creationId xmlns:a16="http://schemas.microsoft.com/office/drawing/2014/main" id="{D25A0186-3ACA-DFAF-BBCE-F62A710BA004}"/>
            </a:ext>
          </a:extLst>
        </xdr:cNvPr>
        <xdr:cNvPicPr>
          <a:picLocks noChangeAspect="1"/>
        </xdr:cNvPicPr>
      </xdr:nvPicPr>
      <xdr:blipFill>
        <a:blip xmlns:r="http://schemas.openxmlformats.org/officeDocument/2006/relationships" r:embed="rId10"/>
        <a:stretch>
          <a:fillRect/>
        </a:stretch>
      </xdr:blipFill>
      <xdr:spPr>
        <a:xfrm>
          <a:off x="13160829" y="17002998"/>
          <a:ext cx="903514" cy="1251589"/>
        </a:xfrm>
        <a:prstGeom prst="rect">
          <a:avLst/>
        </a:prstGeom>
      </xdr:spPr>
    </xdr:pic>
    <xdr:clientData/>
  </xdr:twoCellAnchor>
  <xdr:twoCellAnchor editAs="oneCell">
    <xdr:from>
      <xdr:col>4</xdr:col>
      <xdr:colOff>97971</xdr:colOff>
      <xdr:row>15</xdr:row>
      <xdr:rowOff>228601</xdr:rowOff>
    </xdr:from>
    <xdr:to>
      <xdr:col>4</xdr:col>
      <xdr:colOff>1909609</xdr:colOff>
      <xdr:row>15</xdr:row>
      <xdr:rowOff>1382487</xdr:rowOff>
    </xdr:to>
    <xdr:pic>
      <xdr:nvPicPr>
        <xdr:cNvPr id="55" name="Picture 54">
          <a:extLst>
            <a:ext uri="{FF2B5EF4-FFF2-40B4-BE49-F238E27FC236}">
              <a16:creationId xmlns:a16="http://schemas.microsoft.com/office/drawing/2014/main" id="{DE8B7CF9-FADD-5EAE-74D3-2086CF910D40}"/>
            </a:ext>
          </a:extLst>
        </xdr:cNvPr>
        <xdr:cNvPicPr>
          <a:picLocks noChangeAspect="1"/>
        </xdr:cNvPicPr>
      </xdr:nvPicPr>
      <xdr:blipFill>
        <a:blip xmlns:r="http://schemas.openxmlformats.org/officeDocument/2006/relationships" r:embed="rId11"/>
        <a:stretch>
          <a:fillRect/>
        </a:stretch>
      </xdr:blipFill>
      <xdr:spPr>
        <a:xfrm>
          <a:off x="12725400" y="18538372"/>
          <a:ext cx="1811638" cy="1153886"/>
        </a:xfrm>
        <a:prstGeom prst="rect">
          <a:avLst/>
        </a:prstGeom>
      </xdr:spPr>
    </xdr:pic>
    <xdr:clientData/>
  </xdr:twoCellAnchor>
  <xdr:twoCellAnchor editAs="oneCell">
    <xdr:from>
      <xdr:col>4</xdr:col>
      <xdr:colOff>43543</xdr:colOff>
      <xdr:row>16</xdr:row>
      <xdr:rowOff>185058</xdr:rowOff>
    </xdr:from>
    <xdr:to>
      <xdr:col>4</xdr:col>
      <xdr:colOff>1959428</xdr:colOff>
      <xdr:row>16</xdr:row>
      <xdr:rowOff>1193029</xdr:rowOff>
    </xdr:to>
    <xdr:pic>
      <xdr:nvPicPr>
        <xdr:cNvPr id="56" name="Picture 55">
          <a:extLst>
            <a:ext uri="{FF2B5EF4-FFF2-40B4-BE49-F238E27FC236}">
              <a16:creationId xmlns:a16="http://schemas.microsoft.com/office/drawing/2014/main" id="{2453DA7B-0E1C-A3D3-90DB-A521B99EEB95}"/>
            </a:ext>
          </a:extLst>
        </xdr:cNvPr>
        <xdr:cNvPicPr>
          <a:picLocks noChangeAspect="1"/>
        </xdr:cNvPicPr>
      </xdr:nvPicPr>
      <xdr:blipFill>
        <a:blip xmlns:r="http://schemas.openxmlformats.org/officeDocument/2006/relationships" r:embed="rId12"/>
        <a:stretch>
          <a:fillRect/>
        </a:stretch>
      </xdr:blipFill>
      <xdr:spPr>
        <a:xfrm>
          <a:off x="12670972" y="20138572"/>
          <a:ext cx="1915885" cy="1007971"/>
        </a:xfrm>
        <a:prstGeom prst="rect">
          <a:avLst/>
        </a:prstGeom>
      </xdr:spPr>
    </xdr:pic>
    <xdr:clientData/>
  </xdr:twoCellAnchor>
  <xdr:twoCellAnchor editAs="oneCell">
    <xdr:from>
      <xdr:col>4</xdr:col>
      <xdr:colOff>261258</xdr:colOff>
      <xdr:row>17</xdr:row>
      <xdr:rowOff>67506</xdr:rowOff>
    </xdr:from>
    <xdr:to>
      <xdr:col>4</xdr:col>
      <xdr:colOff>1578428</xdr:colOff>
      <xdr:row>17</xdr:row>
      <xdr:rowOff>1147775</xdr:rowOff>
    </xdr:to>
    <xdr:pic>
      <xdr:nvPicPr>
        <xdr:cNvPr id="57" name="Picture 56">
          <a:extLst>
            <a:ext uri="{FF2B5EF4-FFF2-40B4-BE49-F238E27FC236}">
              <a16:creationId xmlns:a16="http://schemas.microsoft.com/office/drawing/2014/main" id="{BAF200F2-BC62-B0CE-0A45-08619DF7C087}"/>
            </a:ext>
          </a:extLst>
        </xdr:cNvPr>
        <xdr:cNvPicPr>
          <a:picLocks noChangeAspect="1"/>
        </xdr:cNvPicPr>
      </xdr:nvPicPr>
      <xdr:blipFill>
        <a:blip xmlns:r="http://schemas.openxmlformats.org/officeDocument/2006/relationships" r:embed="rId13"/>
        <a:stretch>
          <a:fillRect/>
        </a:stretch>
      </xdr:blipFill>
      <xdr:spPr>
        <a:xfrm>
          <a:off x="12888687" y="21479706"/>
          <a:ext cx="1317170" cy="1080269"/>
        </a:xfrm>
        <a:prstGeom prst="rect">
          <a:avLst/>
        </a:prstGeom>
      </xdr:spPr>
    </xdr:pic>
    <xdr:clientData/>
  </xdr:twoCellAnchor>
  <xdr:twoCellAnchor editAs="oneCell">
    <xdr:from>
      <xdr:col>4</xdr:col>
      <xdr:colOff>380999</xdr:colOff>
      <xdr:row>18</xdr:row>
      <xdr:rowOff>56732</xdr:rowOff>
    </xdr:from>
    <xdr:to>
      <xdr:col>4</xdr:col>
      <xdr:colOff>1665514</xdr:colOff>
      <xdr:row>18</xdr:row>
      <xdr:rowOff>1583185</xdr:rowOff>
    </xdr:to>
    <xdr:pic>
      <xdr:nvPicPr>
        <xdr:cNvPr id="58" name="Picture 57">
          <a:extLst>
            <a:ext uri="{FF2B5EF4-FFF2-40B4-BE49-F238E27FC236}">
              <a16:creationId xmlns:a16="http://schemas.microsoft.com/office/drawing/2014/main" id="{2AC319FF-CDA8-BF75-CC91-10F1CA07BBF0}"/>
            </a:ext>
          </a:extLst>
        </xdr:cNvPr>
        <xdr:cNvPicPr>
          <a:picLocks noChangeAspect="1"/>
        </xdr:cNvPicPr>
      </xdr:nvPicPr>
      <xdr:blipFill>
        <a:blip xmlns:r="http://schemas.openxmlformats.org/officeDocument/2006/relationships" r:embed="rId14"/>
        <a:stretch>
          <a:fillRect/>
        </a:stretch>
      </xdr:blipFill>
      <xdr:spPr>
        <a:xfrm>
          <a:off x="13008428" y="22655475"/>
          <a:ext cx="1284515" cy="1526453"/>
        </a:xfrm>
        <a:prstGeom prst="rect">
          <a:avLst/>
        </a:prstGeom>
      </xdr:spPr>
    </xdr:pic>
    <xdr:clientData/>
  </xdr:twoCellAnchor>
  <xdr:twoCellAnchor editAs="oneCell">
    <xdr:from>
      <xdr:col>4</xdr:col>
      <xdr:colOff>97971</xdr:colOff>
      <xdr:row>19</xdr:row>
      <xdr:rowOff>76201</xdr:rowOff>
    </xdr:from>
    <xdr:to>
      <xdr:col>4</xdr:col>
      <xdr:colOff>1970730</xdr:colOff>
      <xdr:row>19</xdr:row>
      <xdr:rowOff>1819447</xdr:rowOff>
    </xdr:to>
    <xdr:pic>
      <xdr:nvPicPr>
        <xdr:cNvPr id="59" name="Picture 58">
          <a:extLst>
            <a:ext uri="{FF2B5EF4-FFF2-40B4-BE49-F238E27FC236}">
              <a16:creationId xmlns:a16="http://schemas.microsoft.com/office/drawing/2014/main" id="{E3920A11-8A1B-425C-8403-373DEF73FE38}"/>
            </a:ext>
          </a:extLst>
        </xdr:cNvPr>
        <xdr:cNvPicPr>
          <a:picLocks noChangeAspect="1"/>
        </xdr:cNvPicPr>
      </xdr:nvPicPr>
      <xdr:blipFill>
        <a:blip xmlns:r="http://schemas.openxmlformats.org/officeDocument/2006/relationships" r:embed="rId15"/>
        <a:stretch>
          <a:fillRect/>
        </a:stretch>
      </xdr:blipFill>
      <xdr:spPr>
        <a:xfrm>
          <a:off x="12725400" y="24296915"/>
          <a:ext cx="1872759" cy="1743246"/>
        </a:xfrm>
        <a:prstGeom prst="rect">
          <a:avLst/>
        </a:prstGeom>
      </xdr:spPr>
    </xdr:pic>
    <xdr:clientData/>
  </xdr:twoCellAnchor>
  <xdr:twoCellAnchor editAs="oneCell">
    <xdr:from>
      <xdr:col>4</xdr:col>
      <xdr:colOff>261258</xdr:colOff>
      <xdr:row>20</xdr:row>
      <xdr:rowOff>43543</xdr:rowOff>
    </xdr:from>
    <xdr:to>
      <xdr:col>4</xdr:col>
      <xdr:colOff>1752600</xdr:colOff>
      <xdr:row>20</xdr:row>
      <xdr:rowOff>1324663</xdr:rowOff>
    </xdr:to>
    <xdr:pic>
      <xdr:nvPicPr>
        <xdr:cNvPr id="60" name="Picture 59">
          <a:extLst>
            <a:ext uri="{FF2B5EF4-FFF2-40B4-BE49-F238E27FC236}">
              <a16:creationId xmlns:a16="http://schemas.microsoft.com/office/drawing/2014/main" id="{D04CE0BC-AEAA-2C74-554B-43CF8E15E9F1}"/>
            </a:ext>
          </a:extLst>
        </xdr:cNvPr>
        <xdr:cNvPicPr>
          <a:picLocks noChangeAspect="1"/>
        </xdr:cNvPicPr>
      </xdr:nvPicPr>
      <xdr:blipFill>
        <a:blip xmlns:r="http://schemas.openxmlformats.org/officeDocument/2006/relationships" r:embed="rId16"/>
        <a:stretch>
          <a:fillRect/>
        </a:stretch>
      </xdr:blipFill>
      <xdr:spPr>
        <a:xfrm>
          <a:off x="12888687" y="26147486"/>
          <a:ext cx="1491342" cy="1281120"/>
        </a:xfrm>
        <a:prstGeom prst="rect">
          <a:avLst/>
        </a:prstGeom>
      </xdr:spPr>
    </xdr:pic>
    <xdr:clientData/>
  </xdr:twoCellAnchor>
  <xdr:twoCellAnchor editAs="oneCell">
    <xdr:from>
      <xdr:col>4</xdr:col>
      <xdr:colOff>446314</xdr:colOff>
      <xdr:row>21</xdr:row>
      <xdr:rowOff>130629</xdr:rowOff>
    </xdr:from>
    <xdr:to>
      <xdr:col>4</xdr:col>
      <xdr:colOff>1578714</xdr:colOff>
      <xdr:row>21</xdr:row>
      <xdr:rowOff>1879336</xdr:rowOff>
    </xdr:to>
    <xdr:pic>
      <xdr:nvPicPr>
        <xdr:cNvPr id="61" name="Picture 60">
          <a:extLst>
            <a:ext uri="{FF2B5EF4-FFF2-40B4-BE49-F238E27FC236}">
              <a16:creationId xmlns:a16="http://schemas.microsoft.com/office/drawing/2014/main" id="{B88E9085-13B5-819B-1AB3-0928D95D641A}"/>
            </a:ext>
          </a:extLst>
        </xdr:cNvPr>
        <xdr:cNvPicPr>
          <a:picLocks noChangeAspect="1"/>
        </xdr:cNvPicPr>
      </xdr:nvPicPr>
      <xdr:blipFill>
        <a:blip xmlns:r="http://schemas.openxmlformats.org/officeDocument/2006/relationships" r:embed="rId17"/>
        <a:stretch>
          <a:fillRect/>
        </a:stretch>
      </xdr:blipFill>
      <xdr:spPr>
        <a:xfrm>
          <a:off x="13073743" y="27617058"/>
          <a:ext cx="1132400" cy="1748707"/>
        </a:xfrm>
        <a:prstGeom prst="rect">
          <a:avLst/>
        </a:prstGeom>
      </xdr:spPr>
    </xdr:pic>
    <xdr:clientData/>
  </xdr:twoCellAnchor>
  <xdr:twoCellAnchor editAs="oneCell">
    <xdr:from>
      <xdr:col>4</xdr:col>
      <xdr:colOff>77458</xdr:colOff>
      <xdr:row>22</xdr:row>
      <xdr:rowOff>228602</xdr:rowOff>
    </xdr:from>
    <xdr:to>
      <xdr:col>4</xdr:col>
      <xdr:colOff>1948623</xdr:colOff>
      <xdr:row>22</xdr:row>
      <xdr:rowOff>1665516</xdr:rowOff>
    </xdr:to>
    <xdr:pic>
      <xdr:nvPicPr>
        <xdr:cNvPr id="62" name="Picture 61">
          <a:extLst>
            <a:ext uri="{FF2B5EF4-FFF2-40B4-BE49-F238E27FC236}">
              <a16:creationId xmlns:a16="http://schemas.microsoft.com/office/drawing/2014/main" id="{969C0553-154E-31FC-BF09-8CF6D39ABB02}"/>
            </a:ext>
          </a:extLst>
        </xdr:cNvPr>
        <xdr:cNvPicPr>
          <a:picLocks noChangeAspect="1"/>
        </xdr:cNvPicPr>
      </xdr:nvPicPr>
      <xdr:blipFill>
        <a:blip xmlns:r="http://schemas.openxmlformats.org/officeDocument/2006/relationships" r:embed="rId18"/>
        <a:stretch>
          <a:fillRect/>
        </a:stretch>
      </xdr:blipFill>
      <xdr:spPr>
        <a:xfrm>
          <a:off x="12704887" y="29707116"/>
          <a:ext cx="1871165" cy="1436914"/>
        </a:xfrm>
        <a:prstGeom prst="rect">
          <a:avLst/>
        </a:prstGeom>
      </xdr:spPr>
    </xdr:pic>
    <xdr:clientData/>
  </xdr:twoCellAnchor>
  <xdr:twoCellAnchor editAs="oneCell">
    <xdr:from>
      <xdr:col>4</xdr:col>
      <xdr:colOff>696687</xdr:colOff>
      <xdr:row>23</xdr:row>
      <xdr:rowOff>93422</xdr:rowOff>
    </xdr:from>
    <xdr:to>
      <xdr:col>4</xdr:col>
      <xdr:colOff>1317171</xdr:colOff>
      <xdr:row>23</xdr:row>
      <xdr:rowOff>1734883</xdr:rowOff>
    </xdr:to>
    <xdr:pic>
      <xdr:nvPicPr>
        <xdr:cNvPr id="63" name="Picture 62">
          <a:extLst>
            <a:ext uri="{FF2B5EF4-FFF2-40B4-BE49-F238E27FC236}">
              <a16:creationId xmlns:a16="http://schemas.microsoft.com/office/drawing/2014/main" id="{CB194536-E5CB-7CA1-0288-EC3AE9F41FE2}"/>
            </a:ext>
          </a:extLst>
        </xdr:cNvPr>
        <xdr:cNvPicPr>
          <a:picLocks noChangeAspect="1"/>
        </xdr:cNvPicPr>
      </xdr:nvPicPr>
      <xdr:blipFill>
        <a:blip xmlns:r="http://schemas.openxmlformats.org/officeDocument/2006/relationships" r:embed="rId19"/>
        <a:stretch>
          <a:fillRect/>
        </a:stretch>
      </xdr:blipFill>
      <xdr:spPr>
        <a:xfrm>
          <a:off x="13324116" y="31357193"/>
          <a:ext cx="620484" cy="1641461"/>
        </a:xfrm>
        <a:prstGeom prst="rect">
          <a:avLst/>
        </a:prstGeom>
      </xdr:spPr>
    </xdr:pic>
    <xdr:clientData/>
  </xdr:twoCellAnchor>
  <xdr:twoCellAnchor editAs="oneCell">
    <xdr:from>
      <xdr:col>4</xdr:col>
      <xdr:colOff>424543</xdr:colOff>
      <xdr:row>24</xdr:row>
      <xdr:rowOff>65314</xdr:rowOff>
    </xdr:from>
    <xdr:to>
      <xdr:col>4</xdr:col>
      <xdr:colOff>1763485</xdr:colOff>
      <xdr:row>24</xdr:row>
      <xdr:rowOff>1511543</xdr:rowOff>
    </xdr:to>
    <xdr:pic>
      <xdr:nvPicPr>
        <xdr:cNvPr id="1024" name="Picture 1023">
          <a:extLst>
            <a:ext uri="{FF2B5EF4-FFF2-40B4-BE49-F238E27FC236}">
              <a16:creationId xmlns:a16="http://schemas.microsoft.com/office/drawing/2014/main" id="{F97A2D75-BFEC-1E0C-B109-9984544EB04D}"/>
            </a:ext>
          </a:extLst>
        </xdr:cNvPr>
        <xdr:cNvPicPr>
          <a:picLocks noChangeAspect="1"/>
        </xdr:cNvPicPr>
      </xdr:nvPicPr>
      <xdr:blipFill>
        <a:blip xmlns:r="http://schemas.openxmlformats.org/officeDocument/2006/relationships" r:embed="rId20"/>
        <a:stretch>
          <a:fillRect/>
        </a:stretch>
      </xdr:blipFill>
      <xdr:spPr>
        <a:xfrm>
          <a:off x="13051972" y="33114343"/>
          <a:ext cx="1338942" cy="1446229"/>
        </a:xfrm>
        <a:prstGeom prst="rect">
          <a:avLst/>
        </a:prstGeom>
      </xdr:spPr>
    </xdr:pic>
    <xdr:clientData/>
  </xdr:twoCellAnchor>
  <xdr:twoCellAnchor editAs="oneCell">
    <xdr:from>
      <xdr:col>4</xdr:col>
      <xdr:colOff>43543</xdr:colOff>
      <xdr:row>25</xdr:row>
      <xdr:rowOff>141515</xdr:rowOff>
    </xdr:from>
    <xdr:to>
      <xdr:col>4</xdr:col>
      <xdr:colOff>1993969</xdr:colOff>
      <xdr:row>25</xdr:row>
      <xdr:rowOff>1458686</xdr:rowOff>
    </xdr:to>
    <xdr:pic>
      <xdr:nvPicPr>
        <xdr:cNvPr id="1025" name="Picture 1024">
          <a:extLst>
            <a:ext uri="{FF2B5EF4-FFF2-40B4-BE49-F238E27FC236}">
              <a16:creationId xmlns:a16="http://schemas.microsoft.com/office/drawing/2014/main" id="{712A16C4-89C2-918A-D779-3A8E78F9CF4A}"/>
            </a:ext>
          </a:extLst>
        </xdr:cNvPr>
        <xdr:cNvPicPr>
          <a:picLocks noChangeAspect="1"/>
        </xdr:cNvPicPr>
      </xdr:nvPicPr>
      <xdr:blipFill>
        <a:blip xmlns:r="http://schemas.openxmlformats.org/officeDocument/2006/relationships" r:embed="rId21"/>
        <a:stretch>
          <a:fillRect/>
        </a:stretch>
      </xdr:blipFill>
      <xdr:spPr>
        <a:xfrm>
          <a:off x="12670972" y="34736315"/>
          <a:ext cx="1950426" cy="1317171"/>
        </a:xfrm>
        <a:prstGeom prst="rect">
          <a:avLst/>
        </a:prstGeom>
      </xdr:spPr>
    </xdr:pic>
    <xdr:clientData/>
  </xdr:twoCellAnchor>
  <xdr:twoCellAnchor editAs="oneCell">
    <xdr:from>
      <xdr:col>4</xdr:col>
      <xdr:colOff>555172</xdr:colOff>
      <xdr:row>26</xdr:row>
      <xdr:rowOff>76201</xdr:rowOff>
    </xdr:from>
    <xdr:to>
      <xdr:col>4</xdr:col>
      <xdr:colOff>1491343</xdr:colOff>
      <xdr:row>26</xdr:row>
      <xdr:rowOff>1542671</xdr:rowOff>
    </xdr:to>
    <xdr:pic>
      <xdr:nvPicPr>
        <xdr:cNvPr id="1026" name="Picture 1025">
          <a:extLst>
            <a:ext uri="{FF2B5EF4-FFF2-40B4-BE49-F238E27FC236}">
              <a16:creationId xmlns:a16="http://schemas.microsoft.com/office/drawing/2014/main" id="{8A0C1D2D-4C35-8026-46D4-BC0E49D03288}"/>
            </a:ext>
          </a:extLst>
        </xdr:cNvPr>
        <xdr:cNvPicPr>
          <a:picLocks noChangeAspect="1"/>
        </xdr:cNvPicPr>
      </xdr:nvPicPr>
      <xdr:blipFill>
        <a:blip xmlns:r="http://schemas.openxmlformats.org/officeDocument/2006/relationships" r:embed="rId22"/>
        <a:stretch>
          <a:fillRect/>
        </a:stretch>
      </xdr:blipFill>
      <xdr:spPr>
        <a:xfrm>
          <a:off x="13182601" y="36303858"/>
          <a:ext cx="936171" cy="1466470"/>
        </a:xfrm>
        <a:prstGeom prst="rect">
          <a:avLst/>
        </a:prstGeom>
      </xdr:spPr>
    </xdr:pic>
    <xdr:clientData/>
  </xdr:twoCellAnchor>
  <xdr:twoCellAnchor editAs="oneCell">
    <xdr:from>
      <xdr:col>4</xdr:col>
      <xdr:colOff>76200</xdr:colOff>
      <xdr:row>27</xdr:row>
      <xdr:rowOff>163285</xdr:rowOff>
    </xdr:from>
    <xdr:to>
      <xdr:col>4</xdr:col>
      <xdr:colOff>1918556</xdr:colOff>
      <xdr:row>27</xdr:row>
      <xdr:rowOff>1415142</xdr:rowOff>
    </xdr:to>
    <xdr:pic>
      <xdr:nvPicPr>
        <xdr:cNvPr id="1027" name="Picture 1026">
          <a:extLst>
            <a:ext uri="{FF2B5EF4-FFF2-40B4-BE49-F238E27FC236}">
              <a16:creationId xmlns:a16="http://schemas.microsoft.com/office/drawing/2014/main" id="{F31F8B32-7CEB-B57A-9AB9-6754E371D9F0}"/>
            </a:ext>
          </a:extLst>
        </xdr:cNvPr>
        <xdr:cNvPicPr>
          <a:picLocks noChangeAspect="1"/>
        </xdr:cNvPicPr>
      </xdr:nvPicPr>
      <xdr:blipFill>
        <a:blip xmlns:r="http://schemas.openxmlformats.org/officeDocument/2006/relationships" r:embed="rId23"/>
        <a:stretch>
          <a:fillRect/>
        </a:stretch>
      </xdr:blipFill>
      <xdr:spPr>
        <a:xfrm>
          <a:off x="12703629" y="38023799"/>
          <a:ext cx="1842356" cy="1251857"/>
        </a:xfrm>
        <a:prstGeom prst="rect">
          <a:avLst/>
        </a:prstGeom>
      </xdr:spPr>
    </xdr:pic>
    <xdr:clientData/>
  </xdr:twoCellAnchor>
  <xdr:twoCellAnchor editAs="oneCell">
    <xdr:from>
      <xdr:col>4</xdr:col>
      <xdr:colOff>239486</xdr:colOff>
      <xdr:row>30</xdr:row>
      <xdr:rowOff>108858</xdr:rowOff>
    </xdr:from>
    <xdr:to>
      <xdr:col>4</xdr:col>
      <xdr:colOff>1833187</xdr:colOff>
      <xdr:row>30</xdr:row>
      <xdr:rowOff>1664806</xdr:rowOff>
    </xdr:to>
    <xdr:pic>
      <xdr:nvPicPr>
        <xdr:cNvPr id="1028" name="Picture 1027">
          <a:extLst>
            <a:ext uri="{FF2B5EF4-FFF2-40B4-BE49-F238E27FC236}">
              <a16:creationId xmlns:a16="http://schemas.microsoft.com/office/drawing/2014/main" id="{A6DB2C00-9486-CE2E-6F6E-9278963EC4C4}"/>
            </a:ext>
          </a:extLst>
        </xdr:cNvPr>
        <xdr:cNvPicPr>
          <a:picLocks noChangeAspect="1"/>
        </xdr:cNvPicPr>
      </xdr:nvPicPr>
      <xdr:blipFill>
        <a:blip xmlns:r="http://schemas.openxmlformats.org/officeDocument/2006/relationships" r:embed="rId24"/>
        <a:stretch>
          <a:fillRect/>
        </a:stretch>
      </xdr:blipFill>
      <xdr:spPr>
        <a:xfrm>
          <a:off x="12866915" y="39602229"/>
          <a:ext cx="1593701" cy="1555948"/>
        </a:xfrm>
        <a:prstGeom prst="rect">
          <a:avLst/>
        </a:prstGeom>
      </xdr:spPr>
    </xdr:pic>
    <xdr:clientData/>
  </xdr:twoCellAnchor>
  <xdr:twoCellAnchor editAs="oneCell">
    <xdr:from>
      <xdr:col>4</xdr:col>
      <xdr:colOff>119743</xdr:colOff>
      <xdr:row>33</xdr:row>
      <xdr:rowOff>130629</xdr:rowOff>
    </xdr:from>
    <xdr:to>
      <xdr:col>4</xdr:col>
      <xdr:colOff>1894114</xdr:colOff>
      <xdr:row>33</xdr:row>
      <xdr:rowOff>1924715</xdr:rowOff>
    </xdr:to>
    <xdr:pic>
      <xdr:nvPicPr>
        <xdr:cNvPr id="1029" name="Picture 1028">
          <a:extLst>
            <a:ext uri="{FF2B5EF4-FFF2-40B4-BE49-F238E27FC236}">
              <a16:creationId xmlns:a16="http://schemas.microsoft.com/office/drawing/2014/main" id="{7D33159C-8867-2E79-C99E-E856EB5C091E}"/>
            </a:ext>
          </a:extLst>
        </xdr:cNvPr>
        <xdr:cNvPicPr>
          <a:picLocks noChangeAspect="1"/>
        </xdr:cNvPicPr>
      </xdr:nvPicPr>
      <xdr:blipFill>
        <a:blip xmlns:r="http://schemas.openxmlformats.org/officeDocument/2006/relationships" r:embed="rId25"/>
        <a:stretch>
          <a:fillRect/>
        </a:stretch>
      </xdr:blipFill>
      <xdr:spPr>
        <a:xfrm>
          <a:off x="12747172" y="41812029"/>
          <a:ext cx="1774371" cy="1794086"/>
        </a:xfrm>
        <a:prstGeom prst="rect">
          <a:avLst/>
        </a:prstGeom>
      </xdr:spPr>
    </xdr:pic>
    <xdr:clientData/>
  </xdr:twoCellAnchor>
  <xdr:twoCellAnchor editAs="oneCell">
    <xdr:from>
      <xdr:col>4</xdr:col>
      <xdr:colOff>174171</xdr:colOff>
      <xdr:row>34</xdr:row>
      <xdr:rowOff>38917</xdr:rowOff>
    </xdr:from>
    <xdr:to>
      <xdr:col>4</xdr:col>
      <xdr:colOff>1872342</xdr:colOff>
      <xdr:row>34</xdr:row>
      <xdr:rowOff>1476373</xdr:rowOff>
    </xdr:to>
    <xdr:pic>
      <xdr:nvPicPr>
        <xdr:cNvPr id="1030" name="Picture 1029">
          <a:extLst>
            <a:ext uri="{FF2B5EF4-FFF2-40B4-BE49-F238E27FC236}">
              <a16:creationId xmlns:a16="http://schemas.microsoft.com/office/drawing/2014/main" id="{1F2E29BF-2525-F68F-FF64-81BA068B2C46}"/>
            </a:ext>
          </a:extLst>
        </xdr:cNvPr>
        <xdr:cNvPicPr>
          <a:picLocks noChangeAspect="1"/>
        </xdr:cNvPicPr>
      </xdr:nvPicPr>
      <xdr:blipFill>
        <a:blip xmlns:r="http://schemas.openxmlformats.org/officeDocument/2006/relationships" r:embed="rId26"/>
        <a:stretch>
          <a:fillRect/>
        </a:stretch>
      </xdr:blipFill>
      <xdr:spPr>
        <a:xfrm>
          <a:off x="12801600" y="43843031"/>
          <a:ext cx="1698171" cy="1437456"/>
        </a:xfrm>
        <a:prstGeom prst="rect">
          <a:avLst/>
        </a:prstGeom>
      </xdr:spPr>
    </xdr:pic>
    <xdr:clientData/>
  </xdr:twoCellAnchor>
  <xdr:twoCellAnchor editAs="oneCell">
    <xdr:from>
      <xdr:col>4</xdr:col>
      <xdr:colOff>522515</xdr:colOff>
      <xdr:row>28</xdr:row>
      <xdr:rowOff>43543</xdr:rowOff>
    </xdr:from>
    <xdr:to>
      <xdr:col>4</xdr:col>
      <xdr:colOff>1371600</xdr:colOff>
      <xdr:row>28</xdr:row>
      <xdr:rowOff>1559293</xdr:rowOff>
    </xdr:to>
    <xdr:pic>
      <xdr:nvPicPr>
        <xdr:cNvPr id="1031" name="Picture 1030">
          <a:extLst>
            <a:ext uri="{FF2B5EF4-FFF2-40B4-BE49-F238E27FC236}">
              <a16:creationId xmlns:a16="http://schemas.microsoft.com/office/drawing/2014/main" id="{AC81765E-1340-467F-1084-18B6B9F9BB50}"/>
            </a:ext>
          </a:extLst>
        </xdr:cNvPr>
        <xdr:cNvPicPr>
          <a:picLocks noChangeAspect="1"/>
        </xdr:cNvPicPr>
      </xdr:nvPicPr>
      <xdr:blipFill>
        <a:blip xmlns:r="http://schemas.openxmlformats.org/officeDocument/2006/relationships" r:embed="rId27"/>
        <a:stretch>
          <a:fillRect/>
        </a:stretch>
      </xdr:blipFill>
      <xdr:spPr>
        <a:xfrm>
          <a:off x="13149944" y="39536914"/>
          <a:ext cx="849085" cy="1515750"/>
        </a:xfrm>
        <a:prstGeom prst="rect">
          <a:avLst/>
        </a:prstGeom>
      </xdr:spPr>
    </xdr:pic>
    <xdr:clientData/>
  </xdr:twoCellAnchor>
  <xdr:twoCellAnchor editAs="oneCell">
    <xdr:from>
      <xdr:col>4</xdr:col>
      <xdr:colOff>113697</xdr:colOff>
      <xdr:row>29</xdr:row>
      <xdr:rowOff>185057</xdr:rowOff>
    </xdr:from>
    <xdr:to>
      <xdr:col>4</xdr:col>
      <xdr:colOff>1894115</xdr:colOff>
      <xdr:row>29</xdr:row>
      <xdr:rowOff>1404256</xdr:rowOff>
    </xdr:to>
    <xdr:pic>
      <xdr:nvPicPr>
        <xdr:cNvPr id="1032" name="Picture 1031">
          <a:extLst>
            <a:ext uri="{FF2B5EF4-FFF2-40B4-BE49-F238E27FC236}">
              <a16:creationId xmlns:a16="http://schemas.microsoft.com/office/drawing/2014/main" id="{DC82E793-AE97-A8C6-19A7-0C9AB2D1C3BB}"/>
            </a:ext>
          </a:extLst>
        </xdr:cNvPr>
        <xdr:cNvPicPr>
          <a:picLocks noChangeAspect="1"/>
        </xdr:cNvPicPr>
      </xdr:nvPicPr>
      <xdr:blipFill>
        <a:blip xmlns:r="http://schemas.openxmlformats.org/officeDocument/2006/relationships" r:embed="rId28"/>
        <a:stretch>
          <a:fillRect/>
        </a:stretch>
      </xdr:blipFill>
      <xdr:spPr>
        <a:xfrm>
          <a:off x="12741126" y="41311286"/>
          <a:ext cx="1780418" cy="1219199"/>
        </a:xfrm>
        <a:prstGeom prst="rect">
          <a:avLst/>
        </a:prstGeom>
      </xdr:spPr>
    </xdr:pic>
    <xdr:clientData/>
  </xdr:twoCellAnchor>
  <xdr:twoCellAnchor editAs="oneCell">
    <xdr:from>
      <xdr:col>4</xdr:col>
      <xdr:colOff>315685</xdr:colOff>
      <xdr:row>35</xdr:row>
      <xdr:rowOff>76199</xdr:rowOff>
    </xdr:from>
    <xdr:to>
      <xdr:col>4</xdr:col>
      <xdr:colOff>1687285</xdr:colOff>
      <xdr:row>35</xdr:row>
      <xdr:rowOff>1727319</xdr:rowOff>
    </xdr:to>
    <xdr:pic>
      <xdr:nvPicPr>
        <xdr:cNvPr id="1033" name="Picture 1032">
          <a:extLst>
            <a:ext uri="{FF2B5EF4-FFF2-40B4-BE49-F238E27FC236}">
              <a16:creationId xmlns:a16="http://schemas.microsoft.com/office/drawing/2014/main" id="{1D665543-6CC8-0E26-BC3C-F97866EBD107}"/>
            </a:ext>
          </a:extLst>
        </xdr:cNvPr>
        <xdr:cNvPicPr>
          <a:picLocks noChangeAspect="1"/>
        </xdr:cNvPicPr>
      </xdr:nvPicPr>
      <xdr:blipFill>
        <a:blip xmlns:r="http://schemas.openxmlformats.org/officeDocument/2006/relationships" r:embed="rId29"/>
        <a:stretch>
          <a:fillRect/>
        </a:stretch>
      </xdr:blipFill>
      <xdr:spPr>
        <a:xfrm>
          <a:off x="12943114" y="48670028"/>
          <a:ext cx="1371600" cy="1651120"/>
        </a:xfrm>
        <a:prstGeom prst="rect">
          <a:avLst/>
        </a:prstGeom>
      </xdr:spPr>
    </xdr:pic>
    <xdr:clientData/>
  </xdr:twoCellAnchor>
  <xdr:twoCellAnchor editAs="oneCell">
    <xdr:from>
      <xdr:col>4</xdr:col>
      <xdr:colOff>206830</xdr:colOff>
      <xdr:row>36</xdr:row>
      <xdr:rowOff>43543</xdr:rowOff>
    </xdr:from>
    <xdr:to>
      <xdr:col>4</xdr:col>
      <xdr:colOff>1785258</xdr:colOff>
      <xdr:row>36</xdr:row>
      <xdr:rowOff>1284663</xdr:rowOff>
    </xdr:to>
    <xdr:pic>
      <xdr:nvPicPr>
        <xdr:cNvPr id="1034" name="Picture 1033">
          <a:extLst>
            <a:ext uri="{FF2B5EF4-FFF2-40B4-BE49-F238E27FC236}">
              <a16:creationId xmlns:a16="http://schemas.microsoft.com/office/drawing/2014/main" id="{1D707462-BB51-4BCD-C53C-38D304652ADD}"/>
            </a:ext>
          </a:extLst>
        </xdr:cNvPr>
        <xdr:cNvPicPr>
          <a:picLocks noChangeAspect="1"/>
        </xdr:cNvPicPr>
      </xdr:nvPicPr>
      <xdr:blipFill>
        <a:blip xmlns:r="http://schemas.openxmlformats.org/officeDocument/2006/relationships" r:embed="rId30"/>
        <a:stretch>
          <a:fillRect/>
        </a:stretch>
      </xdr:blipFill>
      <xdr:spPr>
        <a:xfrm>
          <a:off x="12834259" y="50422629"/>
          <a:ext cx="1578428" cy="1241120"/>
        </a:xfrm>
        <a:prstGeom prst="rect">
          <a:avLst/>
        </a:prstGeom>
      </xdr:spPr>
    </xdr:pic>
    <xdr:clientData/>
  </xdr:twoCellAnchor>
  <xdr:twoCellAnchor editAs="oneCell">
    <xdr:from>
      <xdr:col>4</xdr:col>
      <xdr:colOff>326573</xdr:colOff>
      <xdr:row>37</xdr:row>
      <xdr:rowOff>32658</xdr:rowOff>
    </xdr:from>
    <xdr:to>
      <xdr:col>4</xdr:col>
      <xdr:colOff>1458685</xdr:colOff>
      <xdr:row>37</xdr:row>
      <xdr:rowOff>1168979</xdr:rowOff>
    </xdr:to>
    <xdr:pic>
      <xdr:nvPicPr>
        <xdr:cNvPr id="1035" name="Picture 1034">
          <a:extLst>
            <a:ext uri="{FF2B5EF4-FFF2-40B4-BE49-F238E27FC236}">
              <a16:creationId xmlns:a16="http://schemas.microsoft.com/office/drawing/2014/main" id="{03A2D180-0EAE-F515-1F52-E1F860925893}"/>
            </a:ext>
          </a:extLst>
        </xdr:cNvPr>
        <xdr:cNvPicPr>
          <a:picLocks noChangeAspect="1"/>
        </xdr:cNvPicPr>
      </xdr:nvPicPr>
      <xdr:blipFill>
        <a:blip xmlns:r="http://schemas.openxmlformats.org/officeDocument/2006/relationships" r:embed="rId31"/>
        <a:stretch>
          <a:fillRect/>
        </a:stretch>
      </xdr:blipFill>
      <xdr:spPr>
        <a:xfrm>
          <a:off x="12954002" y="51718029"/>
          <a:ext cx="1132112" cy="1136321"/>
        </a:xfrm>
        <a:prstGeom prst="rect">
          <a:avLst/>
        </a:prstGeom>
      </xdr:spPr>
    </xdr:pic>
    <xdr:clientData/>
  </xdr:twoCellAnchor>
  <xdr:twoCellAnchor editAs="oneCell">
    <xdr:from>
      <xdr:col>4</xdr:col>
      <xdr:colOff>228601</xdr:colOff>
      <xdr:row>38</xdr:row>
      <xdr:rowOff>62611</xdr:rowOff>
    </xdr:from>
    <xdr:to>
      <xdr:col>4</xdr:col>
      <xdr:colOff>1861456</xdr:colOff>
      <xdr:row>38</xdr:row>
      <xdr:rowOff>1241757</xdr:rowOff>
    </xdr:to>
    <xdr:pic>
      <xdr:nvPicPr>
        <xdr:cNvPr id="1036" name="Picture 1035">
          <a:extLst>
            <a:ext uri="{FF2B5EF4-FFF2-40B4-BE49-F238E27FC236}">
              <a16:creationId xmlns:a16="http://schemas.microsoft.com/office/drawing/2014/main" id="{B367799F-C1F6-46AF-3138-0FD69DD9357F}"/>
            </a:ext>
          </a:extLst>
        </xdr:cNvPr>
        <xdr:cNvPicPr>
          <a:picLocks noChangeAspect="1"/>
        </xdr:cNvPicPr>
      </xdr:nvPicPr>
      <xdr:blipFill>
        <a:blip xmlns:r="http://schemas.openxmlformats.org/officeDocument/2006/relationships" r:embed="rId32"/>
        <a:stretch>
          <a:fillRect/>
        </a:stretch>
      </xdr:blipFill>
      <xdr:spPr>
        <a:xfrm>
          <a:off x="12856030" y="52934525"/>
          <a:ext cx="1632855" cy="1179146"/>
        </a:xfrm>
        <a:prstGeom prst="rect">
          <a:avLst/>
        </a:prstGeom>
      </xdr:spPr>
    </xdr:pic>
    <xdr:clientData/>
  </xdr:twoCellAnchor>
  <xdr:twoCellAnchor editAs="oneCell">
    <xdr:from>
      <xdr:col>4</xdr:col>
      <xdr:colOff>130629</xdr:colOff>
      <xdr:row>39</xdr:row>
      <xdr:rowOff>108857</xdr:rowOff>
    </xdr:from>
    <xdr:to>
      <xdr:col>4</xdr:col>
      <xdr:colOff>1909883</xdr:colOff>
      <xdr:row>39</xdr:row>
      <xdr:rowOff>1495949</xdr:rowOff>
    </xdr:to>
    <xdr:pic>
      <xdr:nvPicPr>
        <xdr:cNvPr id="1037" name="Picture 1036">
          <a:extLst>
            <a:ext uri="{FF2B5EF4-FFF2-40B4-BE49-F238E27FC236}">
              <a16:creationId xmlns:a16="http://schemas.microsoft.com/office/drawing/2014/main" id="{E7860B4B-76EA-AEED-022C-F3A6D6F2BE61}"/>
            </a:ext>
          </a:extLst>
        </xdr:cNvPr>
        <xdr:cNvPicPr>
          <a:picLocks noChangeAspect="1"/>
        </xdr:cNvPicPr>
      </xdr:nvPicPr>
      <xdr:blipFill>
        <a:blip xmlns:r="http://schemas.openxmlformats.org/officeDocument/2006/relationships" r:embed="rId33"/>
        <a:stretch>
          <a:fillRect/>
        </a:stretch>
      </xdr:blipFill>
      <xdr:spPr>
        <a:xfrm>
          <a:off x="12758058" y="54319714"/>
          <a:ext cx="1779254" cy="1387092"/>
        </a:xfrm>
        <a:prstGeom prst="rect">
          <a:avLst/>
        </a:prstGeom>
      </xdr:spPr>
    </xdr:pic>
    <xdr:clientData/>
  </xdr:twoCellAnchor>
  <xdr:twoCellAnchor editAs="oneCell">
    <xdr:from>
      <xdr:col>4</xdr:col>
      <xdr:colOff>119742</xdr:colOff>
      <xdr:row>40</xdr:row>
      <xdr:rowOff>141515</xdr:rowOff>
    </xdr:from>
    <xdr:to>
      <xdr:col>4</xdr:col>
      <xdr:colOff>1861456</xdr:colOff>
      <xdr:row>40</xdr:row>
      <xdr:rowOff>1284885</xdr:rowOff>
    </xdr:to>
    <xdr:pic>
      <xdr:nvPicPr>
        <xdr:cNvPr id="1038" name="Picture 1037">
          <a:extLst>
            <a:ext uri="{FF2B5EF4-FFF2-40B4-BE49-F238E27FC236}">
              <a16:creationId xmlns:a16="http://schemas.microsoft.com/office/drawing/2014/main" id="{581C4D7F-D74C-F311-D31D-AA6911BAA296}"/>
            </a:ext>
          </a:extLst>
        </xdr:cNvPr>
        <xdr:cNvPicPr>
          <a:picLocks noChangeAspect="1"/>
        </xdr:cNvPicPr>
      </xdr:nvPicPr>
      <xdr:blipFill>
        <a:blip xmlns:r="http://schemas.openxmlformats.org/officeDocument/2006/relationships" r:embed="rId34"/>
        <a:stretch>
          <a:fillRect/>
        </a:stretch>
      </xdr:blipFill>
      <xdr:spPr>
        <a:xfrm>
          <a:off x="12747171" y="55919915"/>
          <a:ext cx="1741714" cy="1143370"/>
        </a:xfrm>
        <a:prstGeom prst="rect">
          <a:avLst/>
        </a:prstGeom>
      </xdr:spPr>
    </xdr:pic>
    <xdr:clientData/>
  </xdr:twoCellAnchor>
  <xdr:twoCellAnchor editAs="oneCell">
    <xdr:from>
      <xdr:col>4</xdr:col>
      <xdr:colOff>163285</xdr:colOff>
      <xdr:row>41</xdr:row>
      <xdr:rowOff>119743</xdr:rowOff>
    </xdr:from>
    <xdr:to>
      <xdr:col>4</xdr:col>
      <xdr:colOff>1892252</xdr:colOff>
      <xdr:row>41</xdr:row>
      <xdr:rowOff>1262742</xdr:rowOff>
    </xdr:to>
    <xdr:pic>
      <xdr:nvPicPr>
        <xdr:cNvPr id="1039" name="Picture 1038">
          <a:extLst>
            <a:ext uri="{FF2B5EF4-FFF2-40B4-BE49-F238E27FC236}">
              <a16:creationId xmlns:a16="http://schemas.microsoft.com/office/drawing/2014/main" id="{4D3BAAA7-3B47-6226-E3F8-EB1765230CC7}"/>
            </a:ext>
          </a:extLst>
        </xdr:cNvPr>
        <xdr:cNvPicPr>
          <a:picLocks noChangeAspect="1"/>
        </xdr:cNvPicPr>
      </xdr:nvPicPr>
      <xdr:blipFill>
        <a:blip xmlns:r="http://schemas.openxmlformats.org/officeDocument/2006/relationships" r:embed="rId35"/>
        <a:stretch>
          <a:fillRect/>
        </a:stretch>
      </xdr:blipFill>
      <xdr:spPr>
        <a:xfrm>
          <a:off x="12790714" y="57313286"/>
          <a:ext cx="1728967" cy="1142999"/>
        </a:xfrm>
        <a:prstGeom prst="rect">
          <a:avLst/>
        </a:prstGeom>
      </xdr:spPr>
    </xdr:pic>
    <xdr:clientData/>
  </xdr:twoCellAnchor>
  <xdr:twoCellAnchor editAs="oneCell">
    <xdr:from>
      <xdr:col>4</xdr:col>
      <xdr:colOff>283028</xdr:colOff>
      <xdr:row>6</xdr:row>
      <xdr:rowOff>97971</xdr:rowOff>
    </xdr:from>
    <xdr:to>
      <xdr:col>4</xdr:col>
      <xdr:colOff>1796142</xdr:colOff>
      <xdr:row>6</xdr:row>
      <xdr:rowOff>1572910</xdr:rowOff>
    </xdr:to>
    <xdr:pic>
      <xdr:nvPicPr>
        <xdr:cNvPr id="1040" name="Picture 1039">
          <a:extLst>
            <a:ext uri="{FF2B5EF4-FFF2-40B4-BE49-F238E27FC236}">
              <a16:creationId xmlns:a16="http://schemas.microsoft.com/office/drawing/2014/main" id="{54DB50D6-5DD9-4D80-CE65-EAE44307F5EA}"/>
            </a:ext>
          </a:extLst>
        </xdr:cNvPr>
        <xdr:cNvPicPr>
          <a:picLocks noChangeAspect="1"/>
        </xdr:cNvPicPr>
      </xdr:nvPicPr>
      <xdr:blipFill>
        <a:blip xmlns:r="http://schemas.openxmlformats.org/officeDocument/2006/relationships" r:embed="rId36"/>
        <a:stretch>
          <a:fillRect/>
        </a:stretch>
      </xdr:blipFill>
      <xdr:spPr>
        <a:xfrm>
          <a:off x="12910457" y="7293428"/>
          <a:ext cx="1513114" cy="1474939"/>
        </a:xfrm>
        <a:prstGeom prst="rect">
          <a:avLst/>
        </a:prstGeom>
      </xdr:spPr>
    </xdr:pic>
    <xdr:clientData/>
  </xdr:twoCellAnchor>
  <xdr:twoCellAnchor editAs="oneCell">
    <xdr:from>
      <xdr:col>4</xdr:col>
      <xdr:colOff>457200</xdr:colOff>
      <xdr:row>44</xdr:row>
      <xdr:rowOff>119743</xdr:rowOff>
    </xdr:from>
    <xdr:to>
      <xdr:col>4</xdr:col>
      <xdr:colOff>1545772</xdr:colOff>
      <xdr:row>44</xdr:row>
      <xdr:rowOff>1620959</xdr:rowOff>
    </xdr:to>
    <xdr:pic>
      <xdr:nvPicPr>
        <xdr:cNvPr id="1050" name="Picture 1049">
          <a:extLst>
            <a:ext uri="{FF2B5EF4-FFF2-40B4-BE49-F238E27FC236}">
              <a16:creationId xmlns:a16="http://schemas.microsoft.com/office/drawing/2014/main" id="{12FACCD5-3B73-FD09-76DB-5F2A083C6495}"/>
            </a:ext>
          </a:extLst>
        </xdr:cNvPr>
        <xdr:cNvPicPr>
          <a:picLocks noChangeAspect="1"/>
        </xdr:cNvPicPr>
      </xdr:nvPicPr>
      <xdr:blipFill>
        <a:blip xmlns:r="http://schemas.openxmlformats.org/officeDocument/2006/relationships" r:embed="rId37"/>
        <a:stretch>
          <a:fillRect/>
        </a:stretch>
      </xdr:blipFill>
      <xdr:spPr>
        <a:xfrm>
          <a:off x="13084629" y="60774943"/>
          <a:ext cx="1088572" cy="1501216"/>
        </a:xfrm>
        <a:prstGeom prst="rect">
          <a:avLst/>
        </a:prstGeom>
      </xdr:spPr>
    </xdr:pic>
    <xdr:clientData/>
  </xdr:twoCellAnchor>
  <xdr:twoCellAnchor editAs="oneCell">
    <xdr:from>
      <xdr:col>4</xdr:col>
      <xdr:colOff>446315</xdr:colOff>
      <xdr:row>45</xdr:row>
      <xdr:rowOff>76199</xdr:rowOff>
    </xdr:from>
    <xdr:to>
      <xdr:col>4</xdr:col>
      <xdr:colOff>1545772</xdr:colOff>
      <xdr:row>45</xdr:row>
      <xdr:rowOff>2212380</xdr:rowOff>
    </xdr:to>
    <xdr:pic>
      <xdr:nvPicPr>
        <xdr:cNvPr id="1051" name="Picture 1050">
          <a:extLst>
            <a:ext uri="{FF2B5EF4-FFF2-40B4-BE49-F238E27FC236}">
              <a16:creationId xmlns:a16="http://schemas.microsoft.com/office/drawing/2014/main" id="{8AA2CABD-3D36-90CB-560B-C789D3850AC9}"/>
            </a:ext>
          </a:extLst>
        </xdr:cNvPr>
        <xdr:cNvPicPr>
          <a:picLocks noChangeAspect="1"/>
        </xdr:cNvPicPr>
      </xdr:nvPicPr>
      <xdr:blipFill>
        <a:blip xmlns:r="http://schemas.openxmlformats.org/officeDocument/2006/relationships" r:embed="rId38"/>
        <a:stretch>
          <a:fillRect/>
        </a:stretch>
      </xdr:blipFill>
      <xdr:spPr>
        <a:xfrm>
          <a:off x="13073744" y="62451342"/>
          <a:ext cx="1099457" cy="2136181"/>
        </a:xfrm>
        <a:prstGeom prst="rect">
          <a:avLst/>
        </a:prstGeom>
      </xdr:spPr>
    </xdr:pic>
    <xdr:clientData/>
  </xdr:twoCellAnchor>
  <xdr:twoCellAnchor editAs="oneCell">
    <xdr:from>
      <xdr:col>4</xdr:col>
      <xdr:colOff>65315</xdr:colOff>
      <xdr:row>46</xdr:row>
      <xdr:rowOff>76199</xdr:rowOff>
    </xdr:from>
    <xdr:to>
      <xdr:col>4</xdr:col>
      <xdr:colOff>1940877</xdr:colOff>
      <xdr:row>46</xdr:row>
      <xdr:rowOff>1541626</xdr:rowOff>
    </xdr:to>
    <xdr:pic>
      <xdr:nvPicPr>
        <xdr:cNvPr id="1052" name="Picture 1051">
          <a:extLst>
            <a:ext uri="{FF2B5EF4-FFF2-40B4-BE49-F238E27FC236}">
              <a16:creationId xmlns:a16="http://schemas.microsoft.com/office/drawing/2014/main" id="{52D3D4F3-28B4-0CF7-037C-42794F683E2E}"/>
            </a:ext>
          </a:extLst>
        </xdr:cNvPr>
        <xdr:cNvPicPr>
          <a:picLocks noChangeAspect="1"/>
        </xdr:cNvPicPr>
      </xdr:nvPicPr>
      <xdr:blipFill>
        <a:blip xmlns:r="http://schemas.openxmlformats.org/officeDocument/2006/relationships" r:embed="rId39"/>
        <a:stretch>
          <a:fillRect/>
        </a:stretch>
      </xdr:blipFill>
      <xdr:spPr>
        <a:xfrm>
          <a:off x="12692744" y="64726456"/>
          <a:ext cx="1875562" cy="1465427"/>
        </a:xfrm>
        <a:prstGeom prst="rect">
          <a:avLst/>
        </a:prstGeom>
      </xdr:spPr>
    </xdr:pic>
    <xdr:clientData/>
  </xdr:twoCellAnchor>
  <xdr:twoCellAnchor editAs="oneCell">
    <xdr:from>
      <xdr:col>4</xdr:col>
      <xdr:colOff>250372</xdr:colOff>
      <xdr:row>47</xdr:row>
      <xdr:rowOff>55689</xdr:rowOff>
    </xdr:from>
    <xdr:to>
      <xdr:col>4</xdr:col>
      <xdr:colOff>1687285</xdr:colOff>
      <xdr:row>47</xdr:row>
      <xdr:rowOff>1387257</xdr:rowOff>
    </xdr:to>
    <xdr:pic>
      <xdr:nvPicPr>
        <xdr:cNvPr id="1054" name="Picture 1053">
          <a:extLst>
            <a:ext uri="{FF2B5EF4-FFF2-40B4-BE49-F238E27FC236}">
              <a16:creationId xmlns:a16="http://schemas.microsoft.com/office/drawing/2014/main" id="{4559A860-EAD6-5C63-1B9F-D98AF0EE14EC}"/>
            </a:ext>
          </a:extLst>
        </xdr:cNvPr>
        <xdr:cNvPicPr>
          <a:picLocks noChangeAspect="1"/>
        </xdr:cNvPicPr>
      </xdr:nvPicPr>
      <xdr:blipFill>
        <a:blip xmlns:r="http://schemas.openxmlformats.org/officeDocument/2006/relationships" r:embed="rId40"/>
        <a:stretch>
          <a:fillRect/>
        </a:stretch>
      </xdr:blipFill>
      <xdr:spPr>
        <a:xfrm>
          <a:off x="12877801" y="66295260"/>
          <a:ext cx="1436913" cy="1331568"/>
        </a:xfrm>
        <a:prstGeom prst="rect">
          <a:avLst/>
        </a:prstGeom>
      </xdr:spPr>
    </xdr:pic>
    <xdr:clientData/>
  </xdr:twoCellAnchor>
  <xdr:twoCellAnchor editAs="oneCell">
    <xdr:from>
      <xdr:col>4</xdr:col>
      <xdr:colOff>206829</xdr:colOff>
      <xdr:row>48</xdr:row>
      <xdr:rowOff>54430</xdr:rowOff>
    </xdr:from>
    <xdr:to>
      <xdr:col>4</xdr:col>
      <xdr:colOff>1719943</xdr:colOff>
      <xdr:row>48</xdr:row>
      <xdr:rowOff>1172000</xdr:rowOff>
    </xdr:to>
    <xdr:pic>
      <xdr:nvPicPr>
        <xdr:cNvPr id="1056" name="Picture 1055">
          <a:extLst>
            <a:ext uri="{FF2B5EF4-FFF2-40B4-BE49-F238E27FC236}">
              <a16:creationId xmlns:a16="http://schemas.microsoft.com/office/drawing/2014/main" id="{606429F4-11FA-A5A7-4B02-CE1A0701A422}"/>
            </a:ext>
          </a:extLst>
        </xdr:cNvPr>
        <xdr:cNvPicPr>
          <a:picLocks noChangeAspect="1"/>
        </xdr:cNvPicPr>
      </xdr:nvPicPr>
      <xdr:blipFill>
        <a:blip xmlns:r="http://schemas.openxmlformats.org/officeDocument/2006/relationships" r:embed="rId41"/>
        <a:stretch>
          <a:fillRect/>
        </a:stretch>
      </xdr:blipFill>
      <xdr:spPr>
        <a:xfrm>
          <a:off x="12834258" y="67730916"/>
          <a:ext cx="1513114" cy="1117570"/>
        </a:xfrm>
        <a:prstGeom prst="rect">
          <a:avLst/>
        </a:prstGeom>
      </xdr:spPr>
    </xdr:pic>
    <xdr:clientData/>
  </xdr:twoCellAnchor>
  <xdr:twoCellAnchor editAs="oneCell">
    <xdr:from>
      <xdr:col>4</xdr:col>
      <xdr:colOff>413657</xdr:colOff>
      <xdr:row>49</xdr:row>
      <xdr:rowOff>39642</xdr:rowOff>
    </xdr:from>
    <xdr:to>
      <xdr:col>4</xdr:col>
      <xdr:colOff>1578428</xdr:colOff>
      <xdr:row>49</xdr:row>
      <xdr:rowOff>1408915</xdr:rowOff>
    </xdr:to>
    <xdr:pic>
      <xdr:nvPicPr>
        <xdr:cNvPr id="1057" name="Picture 1056">
          <a:extLst>
            <a:ext uri="{FF2B5EF4-FFF2-40B4-BE49-F238E27FC236}">
              <a16:creationId xmlns:a16="http://schemas.microsoft.com/office/drawing/2014/main" id="{A4043D0F-0FCE-885B-5CA1-9803929F88EE}"/>
            </a:ext>
          </a:extLst>
        </xdr:cNvPr>
        <xdr:cNvPicPr>
          <a:picLocks noChangeAspect="1"/>
        </xdr:cNvPicPr>
      </xdr:nvPicPr>
      <xdr:blipFill>
        <a:blip xmlns:r="http://schemas.openxmlformats.org/officeDocument/2006/relationships" r:embed="rId42"/>
        <a:stretch>
          <a:fillRect/>
        </a:stretch>
      </xdr:blipFill>
      <xdr:spPr>
        <a:xfrm>
          <a:off x="13041086" y="68902671"/>
          <a:ext cx="1164771" cy="1369273"/>
        </a:xfrm>
        <a:prstGeom prst="rect">
          <a:avLst/>
        </a:prstGeom>
      </xdr:spPr>
    </xdr:pic>
    <xdr:clientData/>
  </xdr:twoCellAnchor>
  <xdr:twoCellAnchor editAs="oneCell">
    <xdr:from>
      <xdr:col>4</xdr:col>
      <xdr:colOff>304801</xdr:colOff>
      <xdr:row>50</xdr:row>
      <xdr:rowOff>130629</xdr:rowOff>
    </xdr:from>
    <xdr:to>
      <xdr:col>4</xdr:col>
      <xdr:colOff>1666427</xdr:colOff>
      <xdr:row>50</xdr:row>
      <xdr:rowOff>1471079</xdr:rowOff>
    </xdr:to>
    <xdr:pic>
      <xdr:nvPicPr>
        <xdr:cNvPr id="1059" name="Picture 1058">
          <a:extLst>
            <a:ext uri="{FF2B5EF4-FFF2-40B4-BE49-F238E27FC236}">
              <a16:creationId xmlns:a16="http://schemas.microsoft.com/office/drawing/2014/main" id="{25EF79F5-8BED-0212-6EC6-0BEF217D37D7}"/>
            </a:ext>
          </a:extLst>
        </xdr:cNvPr>
        <xdr:cNvPicPr>
          <a:picLocks noChangeAspect="1"/>
        </xdr:cNvPicPr>
      </xdr:nvPicPr>
      <xdr:blipFill>
        <a:blip xmlns:r="http://schemas.openxmlformats.org/officeDocument/2006/relationships" r:embed="rId43"/>
        <a:stretch>
          <a:fillRect/>
        </a:stretch>
      </xdr:blipFill>
      <xdr:spPr>
        <a:xfrm>
          <a:off x="12932230" y="70430572"/>
          <a:ext cx="1361626" cy="1340450"/>
        </a:xfrm>
        <a:prstGeom prst="rect">
          <a:avLst/>
        </a:prstGeom>
      </xdr:spPr>
    </xdr:pic>
    <xdr:clientData/>
  </xdr:twoCellAnchor>
  <xdr:twoCellAnchor editAs="oneCell">
    <xdr:from>
      <xdr:col>4</xdr:col>
      <xdr:colOff>696686</xdr:colOff>
      <xdr:row>51</xdr:row>
      <xdr:rowOff>65016</xdr:rowOff>
    </xdr:from>
    <xdr:to>
      <xdr:col>4</xdr:col>
      <xdr:colOff>1371599</xdr:colOff>
      <xdr:row>51</xdr:row>
      <xdr:rowOff>1779351</xdr:rowOff>
    </xdr:to>
    <xdr:pic>
      <xdr:nvPicPr>
        <xdr:cNvPr id="1060" name="Picture 1059">
          <a:extLst>
            <a:ext uri="{FF2B5EF4-FFF2-40B4-BE49-F238E27FC236}">
              <a16:creationId xmlns:a16="http://schemas.microsoft.com/office/drawing/2014/main" id="{D6C7E857-7AF3-72BD-1944-0853A5030910}"/>
            </a:ext>
          </a:extLst>
        </xdr:cNvPr>
        <xdr:cNvPicPr>
          <a:picLocks noChangeAspect="1"/>
        </xdr:cNvPicPr>
      </xdr:nvPicPr>
      <xdr:blipFill>
        <a:blip xmlns:r="http://schemas.openxmlformats.org/officeDocument/2006/relationships" r:embed="rId44"/>
        <a:stretch>
          <a:fillRect/>
        </a:stretch>
      </xdr:blipFill>
      <xdr:spPr>
        <a:xfrm>
          <a:off x="13324115" y="71932502"/>
          <a:ext cx="674913" cy="1714335"/>
        </a:xfrm>
        <a:prstGeom prst="rect">
          <a:avLst/>
        </a:prstGeom>
      </xdr:spPr>
    </xdr:pic>
    <xdr:clientData/>
  </xdr:twoCellAnchor>
  <xdr:twoCellAnchor editAs="oneCell">
    <xdr:from>
      <xdr:col>4</xdr:col>
      <xdr:colOff>87085</xdr:colOff>
      <xdr:row>52</xdr:row>
      <xdr:rowOff>206185</xdr:rowOff>
    </xdr:from>
    <xdr:to>
      <xdr:col>4</xdr:col>
      <xdr:colOff>1950510</xdr:colOff>
      <xdr:row>52</xdr:row>
      <xdr:rowOff>1719942</xdr:rowOff>
    </xdr:to>
    <xdr:pic>
      <xdr:nvPicPr>
        <xdr:cNvPr id="1063" name="Picture 1062">
          <a:extLst>
            <a:ext uri="{FF2B5EF4-FFF2-40B4-BE49-F238E27FC236}">
              <a16:creationId xmlns:a16="http://schemas.microsoft.com/office/drawing/2014/main" id="{84E3DEC2-86FA-D45E-3F6D-FF9CAB348854}"/>
            </a:ext>
          </a:extLst>
        </xdr:cNvPr>
        <xdr:cNvPicPr>
          <a:picLocks noChangeAspect="1"/>
        </xdr:cNvPicPr>
      </xdr:nvPicPr>
      <xdr:blipFill>
        <a:blip xmlns:r="http://schemas.openxmlformats.org/officeDocument/2006/relationships" r:embed="rId45"/>
        <a:stretch>
          <a:fillRect/>
        </a:stretch>
      </xdr:blipFill>
      <xdr:spPr>
        <a:xfrm>
          <a:off x="12714514" y="73989556"/>
          <a:ext cx="1863425" cy="1513757"/>
        </a:xfrm>
        <a:prstGeom prst="rect">
          <a:avLst/>
        </a:prstGeom>
      </xdr:spPr>
    </xdr:pic>
    <xdr:clientData/>
  </xdr:twoCellAnchor>
  <xdr:twoCellAnchor editAs="oneCell">
    <xdr:from>
      <xdr:col>4</xdr:col>
      <xdr:colOff>43544</xdr:colOff>
      <xdr:row>53</xdr:row>
      <xdr:rowOff>76200</xdr:rowOff>
    </xdr:from>
    <xdr:to>
      <xdr:col>4</xdr:col>
      <xdr:colOff>1974037</xdr:colOff>
      <xdr:row>53</xdr:row>
      <xdr:rowOff>1284514</xdr:rowOff>
    </xdr:to>
    <xdr:pic>
      <xdr:nvPicPr>
        <xdr:cNvPr id="1064" name="Picture 1063">
          <a:extLst>
            <a:ext uri="{FF2B5EF4-FFF2-40B4-BE49-F238E27FC236}">
              <a16:creationId xmlns:a16="http://schemas.microsoft.com/office/drawing/2014/main" id="{EA7C91C5-345F-3577-ABDE-0BD4D588BDE2}"/>
            </a:ext>
          </a:extLst>
        </xdr:cNvPr>
        <xdr:cNvPicPr>
          <a:picLocks noChangeAspect="1"/>
        </xdr:cNvPicPr>
      </xdr:nvPicPr>
      <xdr:blipFill>
        <a:blip xmlns:r="http://schemas.openxmlformats.org/officeDocument/2006/relationships" r:embed="rId46"/>
        <a:stretch>
          <a:fillRect/>
        </a:stretch>
      </xdr:blipFill>
      <xdr:spPr>
        <a:xfrm>
          <a:off x="12670973" y="75775457"/>
          <a:ext cx="1930493" cy="1208314"/>
        </a:xfrm>
        <a:prstGeom prst="rect">
          <a:avLst/>
        </a:prstGeom>
      </xdr:spPr>
    </xdr:pic>
    <xdr:clientData/>
  </xdr:twoCellAnchor>
  <xdr:twoCellAnchor editAs="oneCell">
    <xdr:from>
      <xdr:col>4</xdr:col>
      <xdr:colOff>21773</xdr:colOff>
      <xdr:row>54</xdr:row>
      <xdr:rowOff>261257</xdr:rowOff>
    </xdr:from>
    <xdr:to>
      <xdr:col>4</xdr:col>
      <xdr:colOff>2013857</xdr:colOff>
      <xdr:row>54</xdr:row>
      <xdr:rowOff>1727078</xdr:rowOff>
    </xdr:to>
    <xdr:pic>
      <xdr:nvPicPr>
        <xdr:cNvPr id="1065" name="Picture 1064">
          <a:extLst>
            <a:ext uri="{FF2B5EF4-FFF2-40B4-BE49-F238E27FC236}">
              <a16:creationId xmlns:a16="http://schemas.microsoft.com/office/drawing/2014/main" id="{C30E6129-9274-7E4A-12B5-52D2F5BDA973}"/>
            </a:ext>
          </a:extLst>
        </xdr:cNvPr>
        <xdr:cNvPicPr>
          <a:picLocks noChangeAspect="1"/>
        </xdr:cNvPicPr>
      </xdr:nvPicPr>
      <xdr:blipFill>
        <a:blip xmlns:r="http://schemas.openxmlformats.org/officeDocument/2006/relationships" r:embed="rId47"/>
        <a:stretch>
          <a:fillRect/>
        </a:stretch>
      </xdr:blipFill>
      <xdr:spPr>
        <a:xfrm>
          <a:off x="12649202" y="77343000"/>
          <a:ext cx="1992084" cy="1465821"/>
        </a:xfrm>
        <a:prstGeom prst="rect">
          <a:avLst/>
        </a:prstGeom>
      </xdr:spPr>
    </xdr:pic>
    <xdr:clientData/>
  </xdr:twoCellAnchor>
  <xdr:twoCellAnchor editAs="oneCell">
    <xdr:from>
      <xdr:col>4</xdr:col>
      <xdr:colOff>413657</xdr:colOff>
      <xdr:row>55</xdr:row>
      <xdr:rowOff>71043</xdr:rowOff>
    </xdr:from>
    <xdr:to>
      <xdr:col>4</xdr:col>
      <xdr:colOff>1632856</xdr:colOff>
      <xdr:row>55</xdr:row>
      <xdr:rowOff>1830858</xdr:rowOff>
    </xdr:to>
    <xdr:pic>
      <xdr:nvPicPr>
        <xdr:cNvPr id="1066" name="Picture 1065">
          <a:extLst>
            <a:ext uri="{FF2B5EF4-FFF2-40B4-BE49-F238E27FC236}">
              <a16:creationId xmlns:a16="http://schemas.microsoft.com/office/drawing/2014/main" id="{A9A963A8-BE35-D27B-BAD7-57ACC723045F}"/>
            </a:ext>
          </a:extLst>
        </xdr:cNvPr>
        <xdr:cNvPicPr>
          <a:picLocks noChangeAspect="1"/>
        </xdr:cNvPicPr>
      </xdr:nvPicPr>
      <xdr:blipFill>
        <a:blip xmlns:r="http://schemas.openxmlformats.org/officeDocument/2006/relationships" r:embed="rId48"/>
        <a:stretch>
          <a:fillRect/>
        </a:stretch>
      </xdr:blipFill>
      <xdr:spPr>
        <a:xfrm>
          <a:off x="13041086" y="79068672"/>
          <a:ext cx="1219199" cy="1759815"/>
        </a:xfrm>
        <a:prstGeom prst="rect">
          <a:avLst/>
        </a:prstGeom>
      </xdr:spPr>
    </xdr:pic>
    <xdr:clientData/>
  </xdr:twoCellAnchor>
  <xdr:twoCellAnchor editAs="oneCell">
    <xdr:from>
      <xdr:col>4</xdr:col>
      <xdr:colOff>108857</xdr:colOff>
      <xdr:row>56</xdr:row>
      <xdr:rowOff>163285</xdr:rowOff>
    </xdr:from>
    <xdr:to>
      <xdr:col>4</xdr:col>
      <xdr:colOff>1866443</xdr:colOff>
      <xdr:row>56</xdr:row>
      <xdr:rowOff>1023257</xdr:rowOff>
    </xdr:to>
    <xdr:pic>
      <xdr:nvPicPr>
        <xdr:cNvPr id="1067" name="Picture 1066">
          <a:extLst>
            <a:ext uri="{FF2B5EF4-FFF2-40B4-BE49-F238E27FC236}">
              <a16:creationId xmlns:a16="http://schemas.microsoft.com/office/drawing/2014/main" id="{5A71F248-1263-BB25-DDD6-1E3B56202212}"/>
            </a:ext>
          </a:extLst>
        </xdr:cNvPr>
        <xdr:cNvPicPr>
          <a:picLocks noChangeAspect="1"/>
        </xdr:cNvPicPr>
      </xdr:nvPicPr>
      <xdr:blipFill>
        <a:blip xmlns:r="http://schemas.openxmlformats.org/officeDocument/2006/relationships" r:embed="rId49"/>
        <a:stretch>
          <a:fillRect/>
        </a:stretch>
      </xdr:blipFill>
      <xdr:spPr>
        <a:xfrm>
          <a:off x="12736286" y="81076799"/>
          <a:ext cx="1757586" cy="859972"/>
        </a:xfrm>
        <a:prstGeom prst="rect">
          <a:avLst/>
        </a:prstGeom>
      </xdr:spPr>
    </xdr:pic>
    <xdr:clientData/>
  </xdr:twoCellAnchor>
  <xdr:twoCellAnchor editAs="oneCell">
    <xdr:from>
      <xdr:col>4</xdr:col>
      <xdr:colOff>119745</xdr:colOff>
      <xdr:row>57</xdr:row>
      <xdr:rowOff>123322</xdr:rowOff>
    </xdr:from>
    <xdr:to>
      <xdr:col>4</xdr:col>
      <xdr:colOff>1926772</xdr:colOff>
      <xdr:row>57</xdr:row>
      <xdr:rowOff>1771489</xdr:rowOff>
    </xdr:to>
    <xdr:pic>
      <xdr:nvPicPr>
        <xdr:cNvPr id="1068" name="Picture 1067">
          <a:extLst>
            <a:ext uri="{FF2B5EF4-FFF2-40B4-BE49-F238E27FC236}">
              <a16:creationId xmlns:a16="http://schemas.microsoft.com/office/drawing/2014/main" id="{C9BECA42-3FCC-44B3-5863-9DD882DBAD78}"/>
            </a:ext>
          </a:extLst>
        </xdr:cNvPr>
        <xdr:cNvPicPr>
          <a:picLocks noChangeAspect="1"/>
        </xdr:cNvPicPr>
      </xdr:nvPicPr>
      <xdr:blipFill>
        <a:blip xmlns:r="http://schemas.openxmlformats.org/officeDocument/2006/relationships" r:embed="rId50"/>
        <a:stretch>
          <a:fillRect/>
        </a:stretch>
      </xdr:blipFill>
      <xdr:spPr>
        <a:xfrm>
          <a:off x="12747174" y="82223379"/>
          <a:ext cx="1807027" cy="1648167"/>
        </a:xfrm>
        <a:prstGeom prst="rect">
          <a:avLst/>
        </a:prstGeom>
      </xdr:spPr>
    </xdr:pic>
    <xdr:clientData/>
  </xdr:twoCellAnchor>
  <xdr:twoCellAnchor editAs="oneCell">
    <xdr:from>
      <xdr:col>4</xdr:col>
      <xdr:colOff>54430</xdr:colOff>
      <xdr:row>58</xdr:row>
      <xdr:rowOff>195944</xdr:rowOff>
    </xdr:from>
    <xdr:to>
      <xdr:col>4</xdr:col>
      <xdr:colOff>2002971</xdr:colOff>
      <xdr:row>58</xdr:row>
      <xdr:rowOff>1772112</xdr:rowOff>
    </xdr:to>
    <xdr:pic>
      <xdr:nvPicPr>
        <xdr:cNvPr id="1069" name="Picture 1068">
          <a:extLst>
            <a:ext uri="{FF2B5EF4-FFF2-40B4-BE49-F238E27FC236}">
              <a16:creationId xmlns:a16="http://schemas.microsoft.com/office/drawing/2014/main" id="{28F43581-C214-1166-8C43-85294A3ED859}"/>
            </a:ext>
          </a:extLst>
        </xdr:cNvPr>
        <xdr:cNvPicPr>
          <a:picLocks noChangeAspect="1"/>
        </xdr:cNvPicPr>
      </xdr:nvPicPr>
      <xdr:blipFill>
        <a:blip xmlns:r="http://schemas.openxmlformats.org/officeDocument/2006/relationships" r:embed="rId51"/>
        <a:stretch>
          <a:fillRect/>
        </a:stretch>
      </xdr:blipFill>
      <xdr:spPr>
        <a:xfrm>
          <a:off x="12681859" y="84211887"/>
          <a:ext cx="1948541" cy="1576168"/>
        </a:xfrm>
        <a:prstGeom prst="rect">
          <a:avLst/>
        </a:prstGeom>
      </xdr:spPr>
    </xdr:pic>
    <xdr:clientData/>
  </xdr:twoCellAnchor>
  <xdr:twoCellAnchor editAs="oneCell">
    <xdr:from>
      <xdr:col>4</xdr:col>
      <xdr:colOff>272143</xdr:colOff>
      <xdr:row>59</xdr:row>
      <xdr:rowOff>94800</xdr:rowOff>
    </xdr:from>
    <xdr:to>
      <xdr:col>4</xdr:col>
      <xdr:colOff>1817914</xdr:colOff>
      <xdr:row>59</xdr:row>
      <xdr:rowOff>1845534</xdr:rowOff>
    </xdr:to>
    <xdr:pic>
      <xdr:nvPicPr>
        <xdr:cNvPr id="1070" name="Picture 1069">
          <a:extLst>
            <a:ext uri="{FF2B5EF4-FFF2-40B4-BE49-F238E27FC236}">
              <a16:creationId xmlns:a16="http://schemas.microsoft.com/office/drawing/2014/main" id="{C3490879-F031-F252-8668-1FBECC5DC84B}"/>
            </a:ext>
          </a:extLst>
        </xdr:cNvPr>
        <xdr:cNvPicPr>
          <a:picLocks noChangeAspect="1"/>
        </xdr:cNvPicPr>
      </xdr:nvPicPr>
      <xdr:blipFill>
        <a:blip xmlns:r="http://schemas.openxmlformats.org/officeDocument/2006/relationships" r:embed="rId52"/>
        <a:stretch>
          <a:fillRect/>
        </a:stretch>
      </xdr:blipFill>
      <xdr:spPr>
        <a:xfrm>
          <a:off x="12899572" y="86026629"/>
          <a:ext cx="1545771" cy="1750734"/>
        </a:xfrm>
        <a:prstGeom prst="rect">
          <a:avLst/>
        </a:prstGeom>
      </xdr:spPr>
    </xdr:pic>
    <xdr:clientData/>
  </xdr:twoCellAnchor>
  <xdr:twoCellAnchor editAs="oneCell">
    <xdr:from>
      <xdr:col>4</xdr:col>
      <xdr:colOff>87086</xdr:colOff>
      <xdr:row>60</xdr:row>
      <xdr:rowOff>283029</xdr:rowOff>
    </xdr:from>
    <xdr:to>
      <xdr:col>4</xdr:col>
      <xdr:colOff>1933755</xdr:colOff>
      <xdr:row>60</xdr:row>
      <xdr:rowOff>1678813</xdr:rowOff>
    </xdr:to>
    <xdr:pic>
      <xdr:nvPicPr>
        <xdr:cNvPr id="1071" name="Picture 1070">
          <a:extLst>
            <a:ext uri="{FF2B5EF4-FFF2-40B4-BE49-F238E27FC236}">
              <a16:creationId xmlns:a16="http://schemas.microsoft.com/office/drawing/2014/main" id="{1839F6D9-0DDE-6C1C-5F3A-24FD52684F1B}"/>
            </a:ext>
          </a:extLst>
        </xdr:cNvPr>
        <xdr:cNvPicPr>
          <a:picLocks noChangeAspect="1"/>
        </xdr:cNvPicPr>
      </xdr:nvPicPr>
      <xdr:blipFill>
        <a:blip xmlns:r="http://schemas.openxmlformats.org/officeDocument/2006/relationships" r:embed="rId53"/>
        <a:stretch>
          <a:fillRect/>
        </a:stretch>
      </xdr:blipFill>
      <xdr:spPr>
        <a:xfrm>
          <a:off x="12714515" y="88130743"/>
          <a:ext cx="1846669" cy="1395784"/>
        </a:xfrm>
        <a:prstGeom prst="rect">
          <a:avLst/>
        </a:prstGeom>
      </xdr:spPr>
    </xdr:pic>
    <xdr:clientData/>
  </xdr:twoCellAnchor>
  <xdr:twoCellAnchor editAs="oneCell">
    <xdr:from>
      <xdr:col>4</xdr:col>
      <xdr:colOff>97971</xdr:colOff>
      <xdr:row>61</xdr:row>
      <xdr:rowOff>206829</xdr:rowOff>
    </xdr:from>
    <xdr:to>
      <xdr:col>4</xdr:col>
      <xdr:colOff>1951893</xdr:colOff>
      <xdr:row>61</xdr:row>
      <xdr:rowOff>1049523</xdr:rowOff>
    </xdr:to>
    <xdr:pic>
      <xdr:nvPicPr>
        <xdr:cNvPr id="1072" name="Picture 1071">
          <a:extLst>
            <a:ext uri="{FF2B5EF4-FFF2-40B4-BE49-F238E27FC236}">
              <a16:creationId xmlns:a16="http://schemas.microsoft.com/office/drawing/2014/main" id="{D7C036DA-8C9A-8BDA-8A97-741B2499BE4D}"/>
            </a:ext>
          </a:extLst>
        </xdr:cNvPr>
        <xdr:cNvPicPr>
          <a:picLocks noChangeAspect="1"/>
        </xdr:cNvPicPr>
      </xdr:nvPicPr>
      <xdr:blipFill>
        <a:blip xmlns:r="http://schemas.openxmlformats.org/officeDocument/2006/relationships" r:embed="rId54"/>
        <a:stretch>
          <a:fillRect/>
        </a:stretch>
      </xdr:blipFill>
      <xdr:spPr>
        <a:xfrm>
          <a:off x="12725400" y="89970429"/>
          <a:ext cx="1853922" cy="842694"/>
        </a:xfrm>
        <a:prstGeom prst="rect">
          <a:avLst/>
        </a:prstGeom>
      </xdr:spPr>
    </xdr:pic>
    <xdr:clientData/>
  </xdr:twoCellAnchor>
  <xdr:twoCellAnchor editAs="oneCell">
    <xdr:from>
      <xdr:col>4</xdr:col>
      <xdr:colOff>152400</xdr:colOff>
      <xdr:row>62</xdr:row>
      <xdr:rowOff>32656</xdr:rowOff>
    </xdr:from>
    <xdr:to>
      <xdr:col>4</xdr:col>
      <xdr:colOff>1909579</xdr:colOff>
      <xdr:row>62</xdr:row>
      <xdr:rowOff>1145209</xdr:rowOff>
    </xdr:to>
    <xdr:pic>
      <xdr:nvPicPr>
        <xdr:cNvPr id="1073" name="Picture 1072">
          <a:extLst>
            <a:ext uri="{FF2B5EF4-FFF2-40B4-BE49-F238E27FC236}">
              <a16:creationId xmlns:a16="http://schemas.microsoft.com/office/drawing/2014/main" id="{CFC9A1FA-0BEA-5627-C683-C5A6FE3B00B0}"/>
            </a:ext>
          </a:extLst>
        </xdr:cNvPr>
        <xdr:cNvPicPr>
          <a:picLocks noChangeAspect="1"/>
        </xdr:cNvPicPr>
      </xdr:nvPicPr>
      <xdr:blipFill>
        <a:blip xmlns:r="http://schemas.openxmlformats.org/officeDocument/2006/relationships" r:embed="rId55"/>
        <a:stretch>
          <a:fillRect/>
        </a:stretch>
      </xdr:blipFill>
      <xdr:spPr>
        <a:xfrm>
          <a:off x="12779829" y="90961027"/>
          <a:ext cx="1757179" cy="1112553"/>
        </a:xfrm>
        <a:prstGeom prst="rect">
          <a:avLst/>
        </a:prstGeom>
      </xdr:spPr>
    </xdr:pic>
    <xdr:clientData/>
  </xdr:twoCellAnchor>
  <xdr:twoCellAnchor editAs="oneCell">
    <xdr:from>
      <xdr:col>4</xdr:col>
      <xdr:colOff>446315</xdr:colOff>
      <xdr:row>63</xdr:row>
      <xdr:rowOff>65315</xdr:rowOff>
    </xdr:from>
    <xdr:to>
      <xdr:col>4</xdr:col>
      <xdr:colOff>1665514</xdr:colOff>
      <xdr:row>63</xdr:row>
      <xdr:rowOff>1587947</xdr:rowOff>
    </xdr:to>
    <xdr:pic>
      <xdr:nvPicPr>
        <xdr:cNvPr id="1074" name="Picture 1073">
          <a:extLst>
            <a:ext uri="{FF2B5EF4-FFF2-40B4-BE49-F238E27FC236}">
              <a16:creationId xmlns:a16="http://schemas.microsoft.com/office/drawing/2014/main" id="{3EC30788-48A6-5CD1-13BD-7EB5BC3F6A42}"/>
            </a:ext>
          </a:extLst>
        </xdr:cNvPr>
        <xdr:cNvPicPr>
          <a:picLocks noChangeAspect="1"/>
        </xdr:cNvPicPr>
      </xdr:nvPicPr>
      <xdr:blipFill>
        <a:blip xmlns:r="http://schemas.openxmlformats.org/officeDocument/2006/relationships" r:embed="rId56"/>
        <a:stretch>
          <a:fillRect/>
        </a:stretch>
      </xdr:blipFill>
      <xdr:spPr>
        <a:xfrm>
          <a:off x="13073744" y="92158458"/>
          <a:ext cx="1219199" cy="1522632"/>
        </a:xfrm>
        <a:prstGeom prst="rect">
          <a:avLst/>
        </a:prstGeom>
      </xdr:spPr>
    </xdr:pic>
    <xdr:clientData/>
  </xdr:twoCellAnchor>
  <xdr:twoCellAnchor editAs="oneCell">
    <xdr:from>
      <xdr:col>4</xdr:col>
      <xdr:colOff>293915</xdr:colOff>
      <xdr:row>64</xdr:row>
      <xdr:rowOff>44751</xdr:rowOff>
    </xdr:from>
    <xdr:to>
      <xdr:col>4</xdr:col>
      <xdr:colOff>1763485</xdr:colOff>
      <xdr:row>64</xdr:row>
      <xdr:rowOff>1149899</xdr:rowOff>
    </xdr:to>
    <xdr:pic>
      <xdr:nvPicPr>
        <xdr:cNvPr id="1075" name="Picture 1074">
          <a:extLst>
            <a:ext uri="{FF2B5EF4-FFF2-40B4-BE49-F238E27FC236}">
              <a16:creationId xmlns:a16="http://schemas.microsoft.com/office/drawing/2014/main" id="{E6D52B97-4AB4-BD19-1975-ECC3A3076FCA}"/>
            </a:ext>
          </a:extLst>
        </xdr:cNvPr>
        <xdr:cNvPicPr>
          <a:picLocks noChangeAspect="1"/>
        </xdr:cNvPicPr>
      </xdr:nvPicPr>
      <xdr:blipFill>
        <a:blip xmlns:r="http://schemas.openxmlformats.org/officeDocument/2006/relationships" r:embed="rId57"/>
        <a:stretch>
          <a:fillRect/>
        </a:stretch>
      </xdr:blipFill>
      <xdr:spPr>
        <a:xfrm>
          <a:off x="12921344" y="93759865"/>
          <a:ext cx="1469570" cy="1105148"/>
        </a:xfrm>
        <a:prstGeom prst="rect">
          <a:avLst/>
        </a:prstGeom>
      </xdr:spPr>
    </xdr:pic>
    <xdr:clientData/>
  </xdr:twoCellAnchor>
  <xdr:twoCellAnchor editAs="oneCell">
    <xdr:from>
      <xdr:col>4</xdr:col>
      <xdr:colOff>359229</xdr:colOff>
      <xdr:row>65</xdr:row>
      <xdr:rowOff>65265</xdr:rowOff>
    </xdr:from>
    <xdr:to>
      <xdr:col>4</xdr:col>
      <xdr:colOff>1730828</xdr:colOff>
      <xdr:row>65</xdr:row>
      <xdr:rowOff>1131357</xdr:rowOff>
    </xdr:to>
    <xdr:pic>
      <xdr:nvPicPr>
        <xdr:cNvPr id="1076" name="Picture 1075">
          <a:extLst>
            <a:ext uri="{FF2B5EF4-FFF2-40B4-BE49-F238E27FC236}">
              <a16:creationId xmlns:a16="http://schemas.microsoft.com/office/drawing/2014/main" id="{933B0F39-E576-502D-8C21-A29C824052DF}"/>
            </a:ext>
          </a:extLst>
        </xdr:cNvPr>
        <xdr:cNvPicPr>
          <a:picLocks noChangeAspect="1"/>
        </xdr:cNvPicPr>
      </xdr:nvPicPr>
      <xdr:blipFill>
        <a:blip xmlns:r="http://schemas.openxmlformats.org/officeDocument/2006/relationships" r:embed="rId58"/>
        <a:stretch>
          <a:fillRect/>
        </a:stretch>
      </xdr:blipFill>
      <xdr:spPr>
        <a:xfrm>
          <a:off x="12986658" y="94945151"/>
          <a:ext cx="1371599" cy="1066092"/>
        </a:xfrm>
        <a:prstGeom prst="rect">
          <a:avLst/>
        </a:prstGeom>
      </xdr:spPr>
    </xdr:pic>
    <xdr:clientData/>
  </xdr:twoCellAnchor>
  <xdr:twoCellAnchor editAs="oneCell">
    <xdr:from>
      <xdr:col>4</xdr:col>
      <xdr:colOff>435430</xdr:colOff>
      <xdr:row>66</xdr:row>
      <xdr:rowOff>91854</xdr:rowOff>
    </xdr:from>
    <xdr:to>
      <xdr:col>4</xdr:col>
      <xdr:colOff>1719944</xdr:colOff>
      <xdr:row>66</xdr:row>
      <xdr:rowOff>1487303</xdr:rowOff>
    </xdr:to>
    <xdr:pic>
      <xdr:nvPicPr>
        <xdr:cNvPr id="1077" name="Picture 1076">
          <a:extLst>
            <a:ext uri="{FF2B5EF4-FFF2-40B4-BE49-F238E27FC236}">
              <a16:creationId xmlns:a16="http://schemas.microsoft.com/office/drawing/2014/main" id="{64B0BC3A-CD8D-061A-E1A1-CEC2BEF28AC7}"/>
            </a:ext>
          </a:extLst>
        </xdr:cNvPr>
        <xdr:cNvPicPr>
          <a:picLocks noChangeAspect="1"/>
        </xdr:cNvPicPr>
      </xdr:nvPicPr>
      <xdr:blipFill>
        <a:blip xmlns:r="http://schemas.openxmlformats.org/officeDocument/2006/relationships" r:embed="rId59"/>
        <a:stretch>
          <a:fillRect/>
        </a:stretch>
      </xdr:blipFill>
      <xdr:spPr>
        <a:xfrm>
          <a:off x="13062859" y="96136511"/>
          <a:ext cx="1284514" cy="1395449"/>
        </a:xfrm>
        <a:prstGeom prst="rect">
          <a:avLst/>
        </a:prstGeom>
      </xdr:spPr>
    </xdr:pic>
    <xdr:clientData/>
  </xdr:twoCellAnchor>
  <xdr:twoCellAnchor editAs="oneCell">
    <xdr:from>
      <xdr:col>4</xdr:col>
      <xdr:colOff>315687</xdr:colOff>
      <xdr:row>67</xdr:row>
      <xdr:rowOff>70698</xdr:rowOff>
    </xdr:from>
    <xdr:to>
      <xdr:col>4</xdr:col>
      <xdr:colOff>1752600</xdr:colOff>
      <xdr:row>67</xdr:row>
      <xdr:rowOff>1355651</xdr:rowOff>
    </xdr:to>
    <xdr:pic>
      <xdr:nvPicPr>
        <xdr:cNvPr id="1078" name="Picture 1077">
          <a:extLst>
            <a:ext uri="{FF2B5EF4-FFF2-40B4-BE49-F238E27FC236}">
              <a16:creationId xmlns:a16="http://schemas.microsoft.com/office/drawing/2014/main" id="{F5DC32B4-D10B-A76C-FFF0-E24E574E45FC}"/>
            </a:ext>
          </a:extLst>
        </xdr:cNvPr>
        <xdr:cNvPicPr>
          <a:picLocks noChangeAspect="1"/>
        </xdr:cNvPicPr>
      </xdr:nvPicPr>
      <xdr:blipFill>
        <a:blip xmlns:r="http://schemas.openxmlformats.org/officeDocument/2006/relationships" r:embed="rId60"/>
        <a:stretch>
          <a:fillRect/>
        </a:stretch>
      </xdr:blipFill>
      <xdr:spPr>
        <a:xfrm>
          <a:off x="12943116" y="97726441"/>
          <a:ext cx="1436913" cy="1284953"/>
        </a:xfrm>
        <a:prstGeom prst="rect">
          <a:avLst/>
        </a:prstGeom>
      </xdr:spPr>
    </xdr:pic>
    <xdr:clientData/>
  </xdr:twoCellAnchor>
  <xdr:twoCellAnchor editAs="oneCell">
    <xdr:from>
      <xdr:col>4</xdr:col>
      <xdr:colOff>326573</xdr:colOff>
      <xdr:row>68</xdr:row>
      <xdr:rowOff>76134</xdr:rowOff>
    </xdr:from>
    <xdr:to>
      <xdr:col>4</xdr:col>
      <xdr:colOff>1807029</xdr:colOff>
      <xdr:row>68</xdr:row>
      <xdr:rowOff>1613635</xdr:rowOff>
    </xdr:to>
    <xdr:pic>
      <xdr:nvPicPr>
        <xdr:cNvPr id="1079" name="Picture 1078">
          <a:extLst>
            <a:ext uri="{FF2B5EF4-FFF2-40B4-BE49-F238E27FC236}">
              <a16:creationId xmlns:a16="http://schemas.microsoft.com/office/drawing/2014/main" id="{DC19839C-0EA6-F2E7-4456-DBD57292AA25}"/>
            </a:ext>
          </a:extLst>
        </xdr:cNvPr>
        <xdr:cNvPicPr>
          <a:picLocks noChangeAspect="1"/>
        </xdr:cNvPicPr>
      </xdr:nvPicPr>
      <xdr:blipFill>
        <a:blip xmlns:r="http://schemas.openxmlformats.org/officeDocument/2006/relationships" r:embed="rId61"/>
        <a:stretch>
          <a:fillRect/>
        </a:stretch>
      </xdr:blipFill>
      <xdr:spPr>
        <a:xfrm>
          <a:off x="12954002" y="99136134"/>
          <a:ext cx="1480456" cy="1537501"/>
        </a:xfrm>
        <a:prstGeom prst="rect">
          <a:avLst/>
        </a:prstGeom>
      </xdr:spPr>
    </xdr:pic>
    <xdr:clientData/>
  </xdr:twoCellAnchor>
  <xdr:twoCellAnchor editAs="oneCell">
    <xdr:from>
      <xdr:col>4</xdr:col>
      <xdr:colOff>315685</xdr:colOff>
      <xdr:row>69</xdr:row>
      <xdr:rowOff>54429</xdr:rowOff>
    </xdr:from>
    <xdr:to>
      <xdr:col>4</xdr:col>
      <xdr:colOff>1741713</xdr:colOff>
      <xdr:row>69</xdr:row>
      <xdr:rowOff>1555889</xdr:rowOff>
    </xdr:to>
    <xdr:pic>
      <xdr:nvPicPr>
        <xdr:cNvPr id="1080" name="Picture 1079">
          <a:extLst>
            <a:ext uri="{FF2B5EF4-FFF2-40B4-BE49-F238E27FC236}">
              <a16:creationId xmlns:a16="http://schemas.microsoft.com/office/drawing/2014/main" id="{6E9F8D94-F36B-DF22-F3EC-8212570C2A0A}"/>
            </a:ext>
          </a:extLst>
        </xdr:cNvPr>
        <xdr:cNvPicPr>
          <a:picLocks noChangeAspect="1"/>
        </xdr:cNvPicPr>
      </xdr:nvPicPr>
      <xdr:blipFill>
        <a:blip xmlns:r="http://schemas.openxmlformats.org/officeDocument/2006/relationships" r:embed="rId62"/>
        <a:stretch>
          <a:fillRect/>
        </a:stretch>
      </xdr:blipFill>
      <xdr:spPr>
        <a:xfrm>
          <a:off x="12943114" y="100779943"/>
          <a:ext cx="1426028" cy="1501460"/>
        </a:xfrm>
        <a:prstGeom prst="rect">
          <a:avLst/>
        </a:prstGeom>
      </xdr:spPr>
    </xdr:pic>
    <xdr:clientData/>
  </xdr:twoCellAnchor>
  <xdr:twoCellAnchor editAs="oneCell">
    <xdr:from>
      <xdr:col>4</xdr:col>
      <xdr:colOff>174173</xdr:colOff>
      <xdr:row>70</xdr:row>
      <xdr:rowOff>70409</xdr:rowOff>
    </xdr:from>
    <xdr:to>
      <xdr:col>4</xdr:col>
      <xdr:colOff>1872342</xdr:colOff>
      <xdr:row>70</xdr:row>
      <xdr:rowOff>1587849</xdr:rowOff>
    </xdr:to>
    <xdr:pic>
      <xdr:nvPicPr>
        <xdr:cNvPr id="1081" name="Picture 1080">
          <a:extLst>
            <a:ext uri="{FF2B5EF4-FFF2-40B4-BE49-F238E27FC236}">
              <a16:creationId xmlns:a16="http://schemas.microsoft.com/office/drawing/2014/main" id="{4C69376E-4F0D-D360-E2CB-4339E300A8B1}"/>
            </a:ext>
          </a:extLst>
        </xdr:cNvPr>
        <xdr:cNvPicPr>
          <a:picLocks noChangeAspect="1"/>
        </xdr:cNvPicPr>
      </xdr:nvPicPr>
      <xdr:blipFill>
        <a:blip xmlns:r="http://schemas.openxmlformats.org/officeDocument/2006/relationships" r:embed="rId63"/>
        <a:stretch>
          <a:fillRect/>
        </a:stretch>
      </xdr:blipFill>
      <xdr:spPr>
        <a:xfrm>
          <a:off x="12801602" y="102407009"/>
          <a:ext cx="1698169" cy="1517440"/>
        </a:xfrm>
        <a:prstGeom prst="rect">
          <a:avLst/>
        </a:prstGeom>
      </xdr:spPr>
    </xdr:pic>
    <xdr:clientData/>
  </xdr:twoCellAnchor>
  <xdr:twoCellAnchor editAs="oneCell">
    <xdr:from>
      <xdr:col>4</xdr:col>
      <xdr:colOff>511630</xdr:colOff>
      <xdr:row>71</xdr:row>
      <xdr:rowOff>90218</xdr:rowOff>
    </xdr:from>
    <xdr:to>
      <xdr:col>4</xdr:col>
      <xdr:colOff>1611085</xdr:colOff>
      <xdr:row>71</xdr:row>
      <xdr:rowOff>1572630</xdr:rowOff>
    </xdr:to>
    <xdr:pic>
      <xdr:nvPicPr>
        <xdr:cNvPr id="1082" name="Picture 1081">
          <a:extLst>
            <a:ext uri="{FF2B5EF4-FFF2-40B4-BE49-F238E27FC236}">
              <a16:creationId xmlns:a16="http://schemas.microsoft.com/office/drawing/2014/main" id="{E197479C-62AA-73FE-9EE2-BFDBC869FE99}"/>
            </a:ext>
          </a:extLst>
        </xdr:cNvPr>
        <xdr:cNvPicPr>
          <a:picLocks noChangeAspect="1"/>
        </xdr:cNvPicPr>
      </xdr:nvPicPr>
      <xdr:blipFill>
        <a:blip xmlns:r="http://schemas.openxmlformats.org/officeDocument/2006/relationships" r:embed="rId64"/>
        <a:stretch>
          <a:fillRect/>
        </a:stretch>
      </xdr:blipFill>
      <xdr:spPr>
        <a:xfrm>
          <a:off x="13139059" y="104037904"/>
          <a:ext cx="1099455" cy="1482412"/>
        </a:xfrm>
        <a:prstGeom prst="rect">
          <a:avLst/>
        </a:prstGeom>
      </xdr:spPr>
    </xdr:pic>
    <xdr:clientData/>
  </xdr:twoCellAnchor>
  <xdr:twoCellAnchor editAs="oneCell">
    <xdr:from>
      <xdr:col>4</xdr:col>
      <xdr:colOff>43543</xdr:colOff>
      <xdr:row>72</xdr:row>
      <xdr:rowOff>185057</xdr:rowOff>
    </xdr:from>
    <xdr:to>
      <xdr:col>4</xdr:col>
      <xdr:colOff>1963901</xdr:colOff>
      <xdr:row>72</xdr:row>
      <xdr:rowOff>1393372</xdr:rowOff>
    </xdr:to>
    <xdr:pic>
      <xdr:nvPicPr>
        <xdr:cNvPr id="1083" name="Picture 1082">
          <a:extLst>
            <a:ext uri="{FF2B5EF4-FFF2-40B4-BE49-F238E27FC236}">
              <a16:creationId xmlns:a16="http://schemas.microsoft.com/office/drawing/2014/main" id="{55410364-E093-8FC4-A9F4-64BECC181EB6}"/>
            </a:ext>
          </a:extLst>
        </xdr:cNvPr>
        <xdr:cNvPicPr>
          <a:picLocks noChangeAspect="1"/>
        </xdr:cNvPicPr>
      </xdr:nvPicPr>
      <xdr:blipFill>
        <a:blip xmlns:r="http://schemas.openxmlformats.org/officeDocument/2006/relationships" r:embed="rId65"/>
        <a:stretch>
          <a:fillRect/>
        </a:stretch>
      </xdr:blipFill>
      <xdr:spPr>
        <a:xfrm>
          <a:off x="12670972" y="105743828"/>
          <a:ext cx="1920358" cy="1208315"/>
        </a:xfrm>
        <a:prstGeom prst="rect">
          <a:avLst/>
        </a:prstGeom>
      </xdr:spPr>
    </xdr:pic>
    <xdr:clientData/>
  </xdr:twoCellAnchor>
  <xdr:twoCellAnchor editAs="oneCell">
    <xdr:from>
      <xdr:col>4</xdr:col>
      <xdr:colOff>152400</xdr:colOff>
      <xdr:row>73</xdr:row>
      <xdr:rowOff>212252</xdr:rowOff>
    </xdr:from>
    <xdr:to>
      <xdr:col>4</xdr:col>
      <xdr:colOff>1948543</xdr:colOff>
      <xdr:row>73</xdr:row>
      <xdr:rowOff>1464436</xdr:rowOff>
    </xdr:to>
    <xdr:pic>
      <xdr:nvPicPr>
        <xdr:cNvPr id="1084" name="Picture 1083">
          <a:extLst>
            <a:ext uri="{FF2B5EF4-FFF2-40B4-BE49-F238E27FC236}">
              <a16:creationId xmlns:a16="http://schemas.microsoft.com/office/drawing/2014/main" id="{E4E91A26-B5EB-2AD5-23D4-B786BFC37CF9}"/>
            </a:ext>
          </a:extLst>
        </xdr:cNvPr>
        <xdr:cNvPicPr>
          <a:picLocks noChangeAspect="1"/>
        </xdr:cNvPicPr>
      </xdr:nvPicPr>
      <xdr:blipFill>
        <a:blip xmlns:r="http://schemas.openxmlformats.org/officeDocument/2006/relationships" r:embed="rId66"/>
        <a:stretch>
          <a:fillRect/>
        </a:stretch>
      </xdr:blipFill>
      <xdr:spPr>
        <a:xfrm>
          <a:off x="12779829" y="107382109"/>
          <a:ext cx="1796143" cy="1252184"/>
        </a:xfrm>
        <a:prstGeom prst="rect">
          <a:avLst/>
        </a:prstGeom>
      </xdr:spPr>
    </xdr:pic>
    <xdr:clientData/>
  </xdr:twoCellAnchor>
  <xdr:twoCellAnchor editAs="oneCell">
    <xdr:from>
      <xdr:col>4</xdr:col>
      <xdr:colOff>185057</xdr:colOff>
      <xdr:row>74</xdr:row>
      <xdr:rowOff>217713</xdr:rowOff>
    </xdr:from>
    <xdr:to>
      <xdr:col>4</xdr:col>
      <xdr:colOff>1937414</xdr:colOff>
      <xdr:row>74</xdr:row>
      <xdr:rowOff>1426028</xdr:rowOff>
    </xdr:to>
    <xdr:pic>
      <xdr:nvPicPr>
        <xdr:cNvPr id="1085" name="Picture 1084">
          <a:extLst>
            <a:ext uri="{FF2B5EF4-FFF2-40B4-BE49-F238E27FC236}">
              <a16:creationId xmlns:a16="http://schemas.microsoft.com/office/drawing/2014/main" id="{F9EF9867-8887-7645-27CB-E3A5B900F210}"/>
            </a:ext>
          </a:extLst>
        </xdr:cNvPr>
        <xdr:cNvPicPr>
          <a:picLocks noChangeAspect="1"/>
        </xdr:cNvPicPr>
      </xdr:nvPicPr>
      <xdr:blipFill>
        <a:blip xmlns:r="http://schemas.openxmlformats.org/officeDocument/2006/relationships" r:embed="rId67"/>
        <a:stretch>
          <a:fillRect/>
        </a:stretch>
      </xdr:blipFill>
      <xdr:spPr>
        <a:xfrm>
          <a:off x="12812486" y="108998656"/>
          <a:ext cx="1752357" cy="1208315"/>
        </a:xfrm>
        <a:prstGeom prst="rect">
          <a:avLst/>
        </a:prstGeom>
      </xdr:spPr>
    </xdr:pic>
    <xdr:clientData/>
  </xdr:twoCellAnchor>
  <xdr:twoCellAnchor editAs="oneCell">
    <xdr:from>
      <xdr:col>4</xdr:col>
      <xdr:colOff>217714</xdr:colOff>
      <xdr:row>75</xdr:row>
      <xdr:rowOff>50091</xdr:rowOff>
    </xdr:from>
    <xdr:to>
      <xdr:col>4</xdr:col>
      <xdr:colOff>1850571</xdr:colOff>
      <xdr:row>75</xdr:row>
      <xdr:rowOff>1569092</xdr:rowOff>
    </xdr:to>
    <xdr:pic>
      <xdr:nvPicPr>
        <xdr:cNvPr id="1086" name="Picture 1085">
          <a:extLst>
            <a:ext uri="{FF2B5EF4-FFF2-40B4-BE49-F238E27FC236}">
              <a16:creationId xmlns:a16="http://schemas.microsoft.com/office/drawing/2014/main" id="{DBE3B28E-0DB0-0034-83C2-FCAF46E92F68}"/>
            </a:ext>
          </a:extLst>
        </xdr:cNvPr>
        <xdr:cNvPicPr>
          <a:picLocks noChangeAspect="1"/>
        </xdr:cNvPicPr>
      </xdr:nvPicPr>
      <xdr:blipFill>
        <a:blip xmlns:r="http://schemas.openxmlformats.org/officeDocument/2006/relationships" r:embed="rId68"/>
        <a:stretch>
          <a:fillRect/>
        </a:stretch>
      </xdr:blipFill>
      <xdr:spPr>
        <a:xfrm>
          <a:off x="12845143" y="110442120"/>
          <a:ext cx="1632857" cy="1519001"/>
        </a:xfrm>
        <a:prstGeom prst="rect">
          <a:avLst/>
        </a:prstGeom>
      </xdr:spPr>
    </xdr:pic>
    <xdr:clientData/>
  </xdr:twoCellAnchor>
  <xdr:twoCellAnchor editAs="oneCell">
    <xdr:from>
      <xdr:col>4</xdr:col>
      <xdr:colOff>272146</xdr:colOff>
      <xdr:row>76</xdr:row>
      <xdr:rowOff>40742</xdr:rowOff>
    </xdr:from>
    <xdr:to>
      <xdr:col>4</xdr:col>
      <xdr:colOff>1709058</xdr:colOff>
      <xdr:row>76</xdr:row>
      <xdr:rowOff>1572228</xdr:rowOff>
    </xdr:to>
    <xdr:pic>
      <xdr:nvPicPr>
        <xdr:cNvPr id="1087" name="Picture 1086">
          <a:extLst>
            <a:ext uri="{FF2B5EF4-FFF2-40B4-BE49-F238E27FC236}">
              <a16:creationId xmlns:a16="http://schemas.microsoft.com/office/drawing/2014/main" id="{180E365A-8E99-7DEC-ADD0-70C82AAEC8C8}"/>
            </a:ext>
          </a:extLst>
        </xdr:cNvPr>
        <xdr:cNvPicPr>
          <a:picLocks noChangeAspect="1"/>
        </xdr:cNvPicPr>
      </xdr:nvPicPr>
      <xdr:blipFill>
        <a:blip xmlns:r="http://schemas.openxmlformats.org/officeDocument/2006/relationships" r:embed="rId69"/>
        <a:stretch>
          <a:fillRect/>
        </a:stretch>
      </xdr:blipFill>
      <xdr:spPr>
        <a:xfrm>
          <a:off x="12899575" y="112043856"/>
          <a:ext cx="1436912" cy="1531486"/>
        </a:xfrm>
        <a:prstGeom prst="rect">
          <a:avLst/>
        </a:prstGeom>
      </xdr:spPr>
    </xdr:pic>
    <xdr:clientData/>
  </xdr:twoCellAnchor>
  <xdr:twoCellAnchor editAs="oneCell">
    <xdr:from>
      <xdr:col>4</xdr:col>
      <xdr:colOff>534255</xdr:colOff>
      <xdr:row>77</xdr:row>
      <xdr:rowOff>51792</xdr:rowOff>
    </xdr:from>
    <xdr:to>
      <xdr:col>4</xdr:col>
      <xdr:colOff>1426028</xdr:colOff>
      <xdr:row>77</xdr:row>
      <xdr:rowOff>1541772</xdr:rowOff>
    </xdr:to>
    <xdr:pic>
      <xdr:nvPicPr>
        <xdr:cNvPr id="192" name="Picture 191">
          <a:extLst>
            <a:ext uri="{FF2B5EF4-FFF2-40B4-BE49-F238E27FC236}">
              <a16:creationId xmlns:a16="http://schemas.microsoft.com/office/drawing/2014/main" id="{8D5BAD28-FFA8-9CEB-5FC9-CB19D551D12D}"/>
            </a:ext>
          </a:extLst>
        </xdr:cNvPr>
        <xdr:cNvPicPr>
          <a:picLocks noChangeAspect="1"/>
        </xdr:cNvPicPr>
      </xdr:nvPicPr>
      <xdr:blipFill>
        <a:blip xmlns:r="http://schemas.openxmlformats.org/officeDocument/2006/relationships" r:embed="rId70"/>
        <a:stretch>
          <a:fillRect/>
        </a:stretch>
      </xdr:blipFill>
      <xdr:spPr>
        <a:xfrm flipH="1">
          <a:off x="13161684" y="113665992"/>
          <a:ext cx="891773" cy="1489980"/>
        </a:xfrm>
        <a:prstGeom prst="rect">
          <a:avLst/>
        </a:prstGeom>
      </xdr:spPr>
    </xdr:pic>
    <xdr:clientData/>
  </xdr:twoCellAnchor>
  <xdr:twoCellAnchor editAs="oneCell">
    <xdr:from>
      <xdr:col>4</xdr:col>
      <xdr:colOff>261258</xdr:colOff>
      <xdr:row>78</xdr:row>
      <xdr:rowOff>54427</xdr:rowOff>
    </xdr:from>
    <xdr:to>
      <xdr:col>4</xdr:col>
      <xdr:colOff>1807028</xdr:colOff>
      <xdr:row>78</xdr:row>
      <xdr:rowOff>1547976</xdr:rowOff>
    </xdr:to>
    <xdr:pic>
      <xdr:nvPicPr>
        <xdr:cNvPr id="193" name="Picture 192">
          <a:extLst>
            <a:ext uri="{FF2B5EF4-FFF2-40B4-BE49-F238E27FC236}">
              <a16:creationId xmlns:a16="http://schemas.microsoft.com/office/drawing/2014/main" id="{38E81239-CD66-5AD2-E8D7-D85B466A6565}"/>
            </a:ext>
          </a:extLst>
        </xdr:cNvPr>
        <xdr:cNvPicPr>
          <a:picLocks noChangeAspect="1"/>
        </xdr:cNvPicPr>
      </xdr:nvPicPr>
      <xdr:blipFill>
        <a:blip xmlns:r="http://schemas.openxmlformats.org/officeDocument/2006/relationships" r:embed="rId71"/>
        <a:stretch>
          <a:fillRect/>
        </a:stretch>
      </xdr:blipFill>
      <xdr:spPr>
        <a:xfrm>
          <a:off x="12888687" y="115279713"/>
          <a:ext cx="1545770" cy="1493549"/>
        </a:xfrm>
        <a:prstGeom prst="rect">
          <a:avLst/>
        </a:prstGeom>
      </xdr:spPr>
    </xdr:pic>
    <xdr:clientData/>
  </xdr:twoCellAnchor>
  <xdr:twoCellAnchor editAs="oneCell">
    <xdr:from>
      <xdr:col>4</xdr:col>
      <xdr:colOff>76201</xdr:colOff>
      <xdr:row>79</xdr:row>
      <xdr:rowOff>87086</xdr:rowOff>
    </xdr:from>
    <xdr:to>
      <xdr:col>4</xdr:col>
      <xdr:colOff>1981201</xdr:colOff>
      <xdr:row>79</xdr:row>
      <xdr:rowOff>1535143</xdr:rowOff>
    </xdr:to>
    <xdr:pic>
      <xdr:nvPicPr>
        <xdr:cNvPr id="194" name="Picture 193">
          <a:extLst>
            <a:ext uri="{FF2B5EF4-FFF2-40B4-BE49-F238E27FC236}">
              <a16:creationId xmlns:a16="http://schemas.microsoft.com/office/drawing/2014/main" id="{A6820257-B1C6-9BD1-4817-F5102D2D7D27}"/>
            </a:ext>
          </a:extLst>
        </xdr:cNvPr>
        <xdr:cNvPicPr>
          <a:picLocks noChangeAspect="1"/>
        </xdr:cNvPicPr>
      </xdr:nvPicPr>
      <xdr:blipFill>
        <a:blip xmlns:r="http://schemas.openxmlformats.org/officeDocument/2006/relationships" r:embed="rId72"/>
        <a:stretch>
          <a:fillRect/>
        </a:stretch>
      </xdr:blipFill>
      <xdr:spPr>
        <a:xfrm>
          <a:off x="12703630" y="116923457"/>
          <a:ext cx="1905000" cy="1448057"/>
        </a:xfrm>
        <a:prstGeom prst="rect">
          <a:avLst/>
        </a:prstGeom>
      </xdr:spPr>
    </xdr:pic>
    <xdr:clientData/>
  </xdr:twoCellAnchor>
  <xdr:twoCellAnchor editAs="oneCell">
    <xdr:from>
      <xdr:col>4</xdr:col>
      <xdr:colOff>468088</xdr:colOff>
      <xdr:row>80</xdr:row>
      <xdr:rowOff>108857</xdr:rowOff>
    </xdr:from>
    <xdr:to>
      <xdr:col>4</xdr:col>
      <xdr:colOff>1517223</xdr:colOff>
      <xdr:row>80</xdr:row>
      <xdr:rowOff>1542909</xdr:rowOff>
    </xdr:to>
    <xdr:pic>
      <xdr:nvPicPr>
        <xdr:cNvPr id="195" name="Picture 194">
          <a:extLst>
            <a:ext uri="{FF2B5EF4-FFF2-40B4-BE49-F238E27FC236}">
              <a16:creationId xmlns:a16="http://schemas.microsoft.com/office/drawing/2014/main" id="{EE3855B2-3616-B3AA-F886-3A7ECD9EFC82}"/>
            </a:ext>
          </a:extLst>
        </xdr:cNvPr>
        <xdr:cNvPicPr>
          <a:picLocks noChangeAspect="1"/>
        </xdr:cNvPicPr>
      </xdr:nvPicPr>
      <xdr:blipFill>
        <a:blip xmlns:r="http://schemas.openxmlformats.org/officeDocument/2006/relationships" r:embed="rId73"/>
        <a:stretch>
          <a:fillRect/>
        </a:stretch>
      </xdr:blipFill>
      <xdr:spPr>
        <a:xfrm>
          <a:off x="13095517" y="118556314"/>
          <a:ext cx="1049135" cy="1434052"/>
        </a:xfrm>
        <a:prstGeom prst="rect">
          <a:avLst/>
        </a:prstGeom>
      </xdr:spPr>
    </xdr:pic>
    <xdr:clientData/>
  </xdr:twoCellAnchor>
  <xdr:twoCellAnchor editAs="oneCell">
    <xdr:from>
      <xdr:col>4</xdr:col>
      <xdr:colOff>79597</xdr:colOff>
      <xdr:row>81</xdr:row>
      <xdr:rowOff>97973</xdr:rowOff>
    </xdr:from>
    <xdr:to>
      <xdr:col>4</xdr:col>
      <xdr:colOff>1972462</xdr:colOff>
      <xdr:row>81</xdr:row>
      <xdr:rowOff>1513115</xdr:rowOff>
    </xdr:to>
    <xdr:pic>
      <xdr:nvPicPr>
        <xdr:cNvPr id="196" name="Picture 195">
          <a:extLst>
            <a:ext uri="{FF2B5EF4-FFF2-40B4-BE49-F238E27FC236}">
              <a16:creationId xmlns:a16="http://schemas.microsoft.com/office/drawing/2014/main" id="{BB168678-215E-D59C-D461-E3A618B65505}"/>
            </a:ext>
          </a:extLst>
        </xdr:cNvPr>
        <xdr:cNvPicPr>
          <a:picLocks noChangeAspect="1"/>
        </xdr:cNvPicPr>
      </xdr:nvPicPr>
      <xdr:blipFill>
        <a:blip xmlns:r="http://schemas.openxmlformats.org/officeDocument/2006/relationships" r:embed="rId74"/>
        <a:stretch>
          <a:fillRect/>
        </a:stretch>
      </xdr:blipFill>
      <xdr:spPr>
        <a:xfrm>
          <a:off x="12707026" y="120156516"/>
          <a:ext cx="1892865" cy="1415142"/>
        </a:xfrm>
        <a:prstGeom prst="rect">
          <a:avLst/>
        </a:prstGeom>
      </xdr:spPr>
    </xdr:pic>
    <xdr:clientData/>
  </xdr:twoCellAnchor>
  <xdr:twoCellAnchor editAs="oneCell">
    <xdr:from>
      <xdr:col>4</xdr:col>
      <xdr:colOff>261257</xdr:colOff>
      <xdr:row>82</xdr:row>
      <xdr:rowOff>43543</xdr:rowOff>
    </xdr:from>
    <xdr:to>
      <xdr:col>4</xdr:col>
      <xdr:colOff>1785257</xdr:colOff>
      <xdr:row>82</xdr:row>
      <xdr:rowOff>1535459</xdr:rowOff>
    </xdr:to>
    <xdr:pic>
      <xdr:nvPicPr>
        <xdr:cNvPr id="197" name="Picture 196">
          <a:extLst>
            <a:ext uri="{FF2B5EF4-FFF2-40B4-BE49-F238E27FC236}">
              <a16:creationId xmlns:a16="http://schemas.microsoft.com/office/drawing/2014/main" id="{C1B7D1D2-1F6B-289D-CC93-DE47E49481A0}"/>
            </a:ext>
          </a:extLst>
        </xdr:cNvPr>
        <xdr:cNvPicPr>
          <a:picLocks noChangeAspect="1"/>
        </xdr:cNvPicPr>
      </xdr:nvPicPr>
      <xdr:blipFill>
        <a:blip xmlns:r="http://schemas.openxmlformats.org/officeDocument/2006/relationships" r:embed="rId75"/>
        <a:stretch>
          <a:fillRect/>
        </a:stretch>
      </xdr:blipFill>
      <xdr:spPr>
        <a:xfrm>
          <a:off x="12888686" y="121713172"/>
          <a:ext cx="1524000" cy="1491916"/>
        </a:xfrm>
        <a:prstGeom prst="rect">
          <a:avLst/>
        </a:prstGeom>
      </xdr:spPr>
    </xdr:pic>
    <xdr:clientData/>
  </xdr:twoCellAnchor>
  <xdr:twoCellAnchor editAs="oneCell">
    <xdr:from>
      <xdr:col>4</xdr:col>
      <xdr:colOff>152400</xdr:colOff>
      <xdr:row>83</xdr:row>
      <xdr:rowOff>54428</xdr:rowOff>
    </xdr:from>
    <xdr:to>
      <xdr:col>4</xdr:col>
      <xdr:colOff>1839685</xdr:colOff>
      <xdr:row>83</xdr:row>
      <xdr:rowOff>1575105</xdr:rowOff>
    </xdr:to>
    <xdr:pic>
      <xdr:nvPicPr>
        <xdr:cNvPr id="198" name="Picture 197">
          <a:extLst>
            <a:ext uri="{FF2B5EF4-FFF2-40B4-BE49-F238E27FC236}">
              <a16:creationId xmlns:a16="http://schemas.microsoft.com/office/drawing/2014/main" id="{30D8757E-2B30-F76C-935F-73E105650945}"/>
            </a:ext>
          </a:extLst>
        </xdr:cNvPr>
        <xdr:cNvPicPr>
          <a:picLocks noChangeAspect="1"/>
        </xdr:cNvPicPr>
      </xdr:nvPicPr>
      <xdr:blipFill>
        <a:blip xmlns:r="http://schemas.openxmlformats.org/officeDocument/2006/relationships" r:embed="rId76"/>
        <a:stretch>
          <a:fillRect/>
        </a:stretch>
      </xdr:blipFill>
      <xdr:spPr>
        <a:xfrm>
          <a:off x="12779829" y="123335142"/>
          <a:ext cx="1687285" cy="1520677"/>
        </a:xfrm>
        <a:prstGeom prst="rect">
          <a:avLst/>
        </a:prstGeom>
      </xdr:spPr>
    </xdr:pic>
    <xdr:clientData/>
  </xdr:twoCellAnchor>
  <xdr:twoCellAnchor editAs="oneCell">
    <xdr:from>
      <xdr:col>4</xdr:col>
      <xdr:colOff>152251</xdr:colOff>
      <xdr:row>84</xdr:row>
      <xdr:rowOff>119743</xdr:rowOff>
    </xdr:from>
    <xdr:to>
      <xdr:col>4</xdr:col>
      <xdr:colOff>1926771</xdr:colOff>
      <xdr:row>84</xdr:row>
      <xdr:rowOff>1524000</xdr:rowOff>
    </xdr:to>
    <xdr:pic>
      <xdr:nvPicPr>
        <xdr:cNvPr id="199" name="Picture 198">
          <a:extLst>
            <a:ext uri="{FF2B5EF4-FFF2-40B4-BE49-F238E27FC236}">
              <a16:creationId xmlns:a16="http://schemas.microsoft.com/office/drawing/2014/main" id="{35C3BC7A-C80D-97BF-E62E-98A4E6A56697}"/>
            </a:ext>
          </a:extLst>
        </xdr:cNvPr>
        <xdr:cNvPicPr>
          <a:picLocks noChangeAspect="1"/>
        </xdr:cNvPicPr>
      </xdr:nvPicPr>
      <xdr:blipFill>
        <a:blip xmlns:r="http://schemas.openxmlformats.org/officeDocument/2006/relationships" r:embed="rId77"/>
        <a:stretch>
          <a:fillRect/>
        </a:stretch>
      </xdr:blipFill>
      <xdr:spPr>
        <a:xfrm>
          <a:off x="12779680" y="125011543"/>
          <a:ext cx="1774520" cy="1404257"/>
        </a:xfrm>
        <a:prstGeom prst="rect">
          <a:avLst/>
        </a:prstGeom>
      </xdr:spPr>
    </xdr:pic>
    <xdr:clientData/>
  </xdr:twoCellAnchor>
  <xdr:twoCellAnchor editAs="oneCell">
    <xdr:from>
      <xdr:col>4</xdr:col>
      <xdr:colOff>119744</xdr:colOff>
      <xdr:row>85</xdr:row>
      <xdr:rowOff>55233</xdr:rowOff>
    </xdr:from>
    <xdr:to>
      <xdr:col>4</xdr:col>
      <xdr:colOff>1937658</xdr:colOff>
      <xdr:row>85</xdr:row>
      <xdr:rowOff>1567911</xdr:rowOff>
    </xdr:to>
    <xdr:pic>
      <xdr:nvPicPr>
        <xdr:cNvPr id="200" name="Picture 199">
          <a:extLst>
            <a:ext uri="{FF2B5EF4-FFF2-40B4-BE49-F238E27FC236}">
              <a16:creationId xmlns:a16="http://schemas.microsoft.com/office/drawing/2014/main" id="{B2F86743-C362-6832-69F9-4505FCC57272}"/>
            </a:ext>
          </a:extLst>
        </xdr:cNvPr>
        <xdr:cNvPicPr>
          <a:picLocks noChangeAspect="1"/>
        </xdr:cNvPicPr>
      </xdr:nvPicPr>
      <xdr:blipFill>
        <a:blip xmlns:r="http://schemas.openxmlformats.org/officeDocument/2006/relationships" r:embed="rId78"/>
        <a:stretch>
          <a:fillRect/>
        </a:stretch>
      </xdr:blipFill>
      <xdr:spPr>
        <a:xfrm>
          <a:off x="12747173" y="126558119"/>
          <a:ext cx="1817914" cy="1512678"/>
        </a:xfrm>
        <a:prstGeom prst="rect">
          <a:avLst/>
        </a:prstGeom>
      </xdr:spPr>
    </xdr:pic>
    <xdr:clientData/>
  </xdr:twoCellAnchor>
  <xdr:twoCellAnchor editAs="oneCell">
    <xdr:from>
      <xdr:col>4</xdr:col>
      <xdr:colOff>272144</xdr:colOff>
      <xdr:row>86</xdr:row>
      <xdr:rowOff>110160</xdr:rowOff>
    </xdr:from>
    <xdr:to>
      <xdr:col>4</xdr:col>
      <xdr:colOff>1763486</xdr:colOff>
      <xdr:row>86</xdr:row>
      <xdr:rowOff>1513452</xdr:rowOff>
    </xdr:to>
    <xdr:pic>
      <xdr:nvPicPr>
        <xdr:cNvPr id="201" name="Picture 200">
          <a:extLst>
            <a:ext uri="{FF2B5EF4-FFF2-40B4-BE49-F238E27FC236}">
              <a16:creationId xmlns:a16="http://schemas.microsoft.com/office/drawing/2014/main" id="{6C737393-26DD-2A0C-C3C8-A11D9F045C82}"/>
            </a:ext>
          </a:extLst>
        </xdr:cNvPr>
        <xdr:cNvPicPr>
          <a:picLocks noChangeAspect="1"/>
        </xdr:cNvPicPr>
      </xdr:nvPicPr>
      <xdr:blipFill>
        <a:blip xmlns:r="http://schemas.openxmlformats.org/officeDocument/2006/relationships" r:embed="rId79"/>
        <a:stretch>
          <a:fillRect/>
        </a:stretch>
      </xdr:blipFill>
      <xdr:spPr>
        <a:xfrm>
          <a:off x="12899573" y="128224131"/>
          <a:ext cx="1491342" cy="1403292"/>
        </a:xfrm>
        <a:prstGeom prst="rect">
          <a:avLst/>
        </a:prstGeom>
      </xdr:spPr>
    </xdr:pic>
    <xdr:clientData/>
  </xdr:twoCellAnchor>
  <xdr:twoCellAnchor editAs="oneCell">
    <xdr:from>
      <xdr:col>4</xdr:col>
      <xdr:colOff>195945</xdr:colOff>
      <xdr:row>89</xdr:row>
      <xdr:rowOff>119492</xdr:rowOff>
    </xdr:from>
    <xdr:to>
      <xdr:col>4</xdr:col>
      <xdr:colOff>1719943</xdr:colOff>
      <xdr:row>89</xdr:row>
      <xdr:rowOff>1454766</xdr:rowOff>
    </xdr:to>
    <xdr:pic>
      <xdr:nvPicPr>
        <xdr:cNvPr id="202" name="Picture 201">
          <a:extLst>
            <a:ext uri="{FF2B5EF4-FFF2-40B4-BE49-F238E27FC236}">
              <a16:creationId xmlns:a16="http://schemas.microsoft.com/office/drawing/2014/main" id="{9FA99301-ABD8-9CE2-8695-C3575CEEA551}"/>
            </a:ext>
          </a:extLst>
        </xdr:cNvPr>
        <xdr:cNvPicPr>
          <a:picLocks noChangeAspect="1"/>
        </xdr:cNvPicPr>
      </xdr:nvPicPr>
      <xdr:blipFill>
        <a:blip xmlns:r="http://schemas.openxmlformats.org/officeDocument/2006/relationships" r:embed="rId80"/>
        <a:stretch>
          <a:fillRect/>
        </a:stretch>
      </xdr:blipFill>
      <xdr:spPr>
        <a:xfrm>
          <a:off x="12823374" y="130236435"/>
          <a:ext cx="1523998" cy="1335274"/>
        </a:xfrm>
        <a:prstGeom prst="rect">
          <a:avLst/>
        </a:prstGeom>
      </xdr:spPr>
    </xdr:pic>
    <xdr:clientData/>
  </xdr:twoCellAnchor>
  <xdr:twoCellAnchor editAs="oneCell">
    <xdr:from>
      <xdr:col>4</xdr:col>
      <xdr:colOff>457201</xdr:colOff>
      <xdr:row>90</xdr:row>
      <xdr:rowOff>98207</xdr:rowOff>
    </xdr:from>
    <xdr:to>
      <xdr:col>4</xdr:col>
      <xdr:colOff>1665515</xdr:colOff>
      <xdr:row>90</xdr:row>
      <xdr:rowOff>1660444</xdr:rowOff>
    </xdr:to>
    <xdr:pic>
      <xdr:nvPicPr>
        <xdr:cNvPr id="203" name="Picture 202">
          <a:extLst>
            <a:ext uri="{FF2B5EF4-FFF2-40B4-BE49-F238E27FC236}">
              <a16:creationId xmlns:a16="http://schemas.microsoft.com/office/drawing/2014/main" id="{20790A49-6731-2FB9-2D1C-3AFBB2B38A0F}"/>
            </a:ext>
          </a:extLst>
        </xdr:cNvPr>
        <xdr:cNvPicPr>
          <a:picLocks noChangeAspect="1"/>
        </xdr:cNvPicPr>
      </xdr:nvPicPr>
      <xdr:blipFill>
        <a:blip xmlns:r="http://schemas.openxmlformats.org/officeDocument/2006/relationships" r:embed="rId81"/>
        <a:stretch>
          <a:fillRect/>
        </a:stretch>
      </xdr:blipFill>
      <xdr:spPr>
        <a:xfrm>
          <a:off x="13084630" y="131750036"/>
          <a:ext cx="1208314" cy="1562237"/>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S109"/>
  <sheetViews>
    <sheetView tabSelected="1" zoomScale="70" zoomScaleNormal="70" zoomScaleSheetLayoutView="85" zoomScalePageLayoutView="55" workbookViewId="0">
      <selection activeCell="C5" sqref="C5"/>
    </sheetView>
  </sheetViews>
  <sheetFormatPr defaultColWidth="9.109375" defaultRowHeight="13.8"/>
  <cols>
    <col min="1" max="1" width="5.6640625" style="2" customWidth="1"/>
    <col min="2" max="3" width="80.77734375" style="3" customWidth="1"/>
    <col min="4" max="4" width="16.88671875" style="3" bestFit="1" customWidth="1"/>
    <col min="5" max="5" width="29.44140625" style="3" customWidth="1"/>
    <col min="6" max="6" width="30.6640625" style="4" customWidth="1"/>
    <col min="7" max="7" width="37.6640625" style="2" customWidth="1"/>
    <col min="8" max="8" width="60.6640625" style="2" customWidth="1"/>
    <col min="9" max="9" width="29.44140625" style="3" customWidth="1"/>
    <col min="10" max="10" width="25.6640625" style="6" customWidth="1"/>
    <col min="11" max="12" width="21.33203125" style="2" customWidth="1"/>
    <col min="13" max="16384" width="9.109375" style="2"/>
  </cols>
  <sheetData>
    <row r="1" spans="1:12" ht="63.75" customHeight="1">
      <c r="A1" s="76" t="s">
        <v>231</v>
      </c>
      <c r="B1" s="77"/>
      <c r="C1" s="77"/>
      <c r="D1" s="77"/>
      <c r="E1" s="77"/>
      <c r="F1" s="77"/>
      <c r="G1" s="77"/>
      <c r="H1" s="77"/>
      <c r="I1" s="77"/>
      <c r="J1" s="77"/>
      <c r="K1" s="77"/>
      <c r="L1" s="19"/>
    </row>
    <row r="2" spans="1:12" ht="7.5" customHeight="1" thickBot="1">
      <c r="A2" s="43"/>
      <c r="B2" s="44"/>
      <c r="C2" s="45"/>
      <c r="D2" s="45"/>
      <c r="E2" s="45"/>
      <c r="F2" s="44"/>
      <c r="G2" s="44"/>
      <c r="H2" s="44"/>
      <c r="I2" s="45"/>
      <c r="J2" s="44"/>
      <c r="L2" s="24"/>
    </row>
    <row r="3" spans="1:12" s="1" customFormat="1" ht="120.6" customHeight="1" thickBot="1">
      <c r="A3" s="46" t="s">
        <v>0</v>
      </c>
      <c r="B3" s="47" t="s">
        <v>1</v>
      </c>
      <c r="C3" s="47" t="s">
        <v>2</v>
      </c>
      <c r="D3" s="47" t="s">
        <v>59</v>
      </c>
      <c r="E3" s="47" t="s">
        <v>60</v>
      </c>
      <c r="F3" s="48" t="s">
        <v>3</v>
      </c>
      <c r="G3" s="46" t="s">
        <v>4</v>
      </c>
      <c r="H3" s="47" t="s">
        <v>5</v>
      </c>
      <c r="I3" s="47" t="s">
        <v>60</v>
      </c>
      <c r="J3" s="49" t="s">
        <v>6</v>
      </c>
      <c r="K3" s="50" t="s">
        <v>7</v>
      </c>
      <c r="L3" s="51" t="s">
        <v>8</v>
      </c>
    </row>
    <row r="4" spans="1:12" s="26" customFormat="1" ht="16.2" thickBot="1">
      <c r="A4" s="93" t="s">
        <v>61</v>
      </c>
      <c r="B4" s="94"/>
      <c r="C4" s="94"/>
      <c r="D4" s="94"/>
      <c r="E4" s="94"/>
      <c r="F4" s="94"/>
      <c r="G4" s="95"/>
      <c r="H4" s="95"/>
      <c r="I4" s="95"/>
      <c r="J4" s="95"/>
      <c r="K4" s="95"/>
      <c r="L4" s="96"/>
    </row>
    <row r="5" spans="1:12" ht="280.8">
      <c r="A5" s="54">
        <v>1</v>
      </c>
      <c r="B5" s="53" t="s">
        <v>63</v>
      </c>
      <c r="C5" s="36" t="s">
        <v>62</v>
      </c>
      <c r="D5" s="37" t="s">
        <v>58</v>
      </c>
      <c r="E5" s="37"/>
      <c r="F5" s="38">
        <v>2</v>
      </c>
      <c r="G5" s="35"/>
      <c r="H5" s="28"/>
      <c r="I5" s="34"/>
      <c r="J5" s="29"/>
      <c r="K5" s="16">
        <v>0</v>
      </c>
      <c r="L5" s="21">
        <f t="shared" ref="L5" si="0">F5*K5</f>
        <v>0</v>
      </c>
    </row>
    <row r="6" spans="1:12" ht="78">
      <c r="A6" s="55">
        <v>2</v>
      </c>
      <c r="B6" s="13" t="s">
        <v>65</v>
      </c>
      <c r="C6" s="13" t="s">
        <v>64</v>
      </c>
      <c r="D6" s="14" t="s">
        <v>58</v>
      </c>
      <c r="E6" s="14"/>
      <c r="F6" s="39">
        <v>1</v>
      </c>
      <c r="G6" s="35"/>
      <c r="H6" s="28"/>
      <c r="I6" s="34"/>
      <c r="J6" s="29"/>
      <c r="K6" s="16">
        <v>0</v>
      </c>
      <c r="L6" s="21">
        <f t="shared" ref="L6:L7" si="1">F6*K6</f>
        <v>0</v>
      </c>
    </row>
    <row r="7" spans="1:12" ht="128.4" customHeight="1">
      <c r="A7" s="55">
        <v>3</v>
      </c>
      <c r="B7" s="13" t="s">
        <v>134</v>
      </c>
      <c r="C7" s="13" t="s">
        <v>133</v>
      </c>
      <c r="D7" s="14" t="s">
        <v>58</v>
      </c>
      <c r="E7" s="14"/>
      <c r="F7" s="39">
        <v>4</v>
      </c>
      <c r="G7" s="35"/>
      <c r="H7" s="28"/>
      <c r="I7" s="34"/>
      <c r="J7" s="29"/>
      <c r="K7" s="16">
        <v>0</v>
      </c>
      <c r="L7" s="21">
        <f t="shared" si="1"/>
        <v>0</v>
      </c>
    </row>
    <row r="8" spans="1:12" ht="124.8">
      <c r="A8" s="55">
        <v>4</v>
      </c>
      <c r="B8" s="13" t="s">
        <v>67</v>
      </c>
      <c r="C8" s="25" t="s">
        <v>66</v>
      </c>
      <c r="D8" s="14" t="s">
        <v>58</v>
      </c>
      <c r="E8" s="14"/>
      <c r="F8" s="39">
        <v>6</v>
      </c>
      <c r="G8" s="35"/>
      <c r="H8" s="28"/>
      <c r="I8" s="34"/>
      <c r="J8" s="29"/>
      <c r="K8" s="16">
        <v>0</v>
      </c>
      <c r="L8" s="21">
        <f t="shared" ref="L8:L31" si="2">F8*K8</f>
        <v>0</v>
      </c>
    </row>
    <row r="9" spans="1:12" ht="93.6" customHeight="1">
      <c r="A9" s="55">
        <v>5</v>
      </c>
      <c r="B9" s="13" t="s">
        <v>69</v>
      </c>
      <c r="C9" s="13" t="s">
        <v>68</v>
      </c>
      <c r="D9" s="14" t="s">
        <v>58</v>
      </c>
      <c r="E9" s="14"/>
      <c r="F9" s="39">
        <v>40</v>
      </c>
      <c r="G9" s="35"/>
      <c r="H9" s="28"/>
      <c r="I9" s="34"/>
      <c r="J9" s="29"/>
      <c r="K9" s="16">
        <v>0</v>
      </c>
      <c r="L9" s="21">
        <f t="shared" si="2"/>
        <v>0</v>
      </c>
    </row>
    <row r="10" spans="1:12" ht="109.2">
      <c r="A10" s="55">
        <v>6</v>
      </c>
      <c r="B10" s="13" t="s">
        <v>70</v>
      </c>
      <c r="C10" s="13" t="s">
        <v>71</v>
      </c>
      <c r="D10" s="14" t="s">
        <v>58</v>
      </c>
      <c r="E10" s="14"/>
      <c r="F10" s="39">
        <v>2</v>
      </c>
      <c r="G10" s="35"/>
      <c r="H10" s="28"/>
      <c r="I10" s="34"/>
      <c r="J10" s="29"/>
      <c r="K10" s="16">
        <v>0</v>
      </c>
      <c r="L10" s="21">
        <f t="shared" si="2"/>
        <v>0</v>
      </c>
    </row>
    <row r="11" spans="1:12" ht="124.2" customHeight="1">
      <c r="A11" s="55">
        <v>7</v>
      </c>
      <c r="B11" s="52" t="s">
        <v>73</v>
      </c>
      <c r="C11" s="52" t="s">
        <v>72</v>
      </c>
      <c r="D11" s="14" t="s">
        <v>58</v>
      </c>
      <c r="E11" s="14"/>
      <c r="F11" s="39">
        <v>6</v>
      </c>
      <c r="G11" s="35"/>
      <c r="H11" s="28"/>
      <c r="I11" s="34"/>
      <c r="J11" s="29"/>
      <c r="K11" s="16">
        <v>0</v>
      </c>
      <c r="L11" s="21">
        <f t="shared" si="2"/>
        <v>0</v>
      </c>
    </row>
    <row r="12" spans="1:12" ht="93.6">
      <c r="A12" s="55">
        <v>8</v>
      </c>
      <c r="B12" s="13" t="s">
        <v>75</v>
      </c>
      <c r="C12" s="13" t="s">
        <v>74</v>
      </c>
      <c r="D12" s="14" t="s">
        <v>58</v>
      </c>
      <c r="E12" s="14"/>
      <c r="F12" s="39">
        <v>12</v>
      </c>
      <c r="G12" s="35"/>
      <c r="H12" s="28"/>
      <c r="I12" s="34"/>
      <c r="J12" s="29"/>
      <c r="K12" s="16">
        <v>0</v>
      </c>
      <c r="L12" s="21">
        <f t="shared" si="2"/>
        <v>0</v>
      </c>
    </row>
    <row r="13" spans="1:12" ht="112.2" customHeight="1">
      <c r="A13" s="55">
        <v>9</v>
      </c>
      <c r="B13" s="13" t="s">
        <v>77</v>
      </c>
      <c r="C13" s="13" t="s">
        <v>76</v>
      </c>
      <c r="D13" s="14" t="s">
        <v>58</v>
      </c>
      <c r="E13" s="14"/>
      <c r="F13" s="39">
        <v>75</v>
      </c>
      <c r="G13" s="35"/>
      <c r="H13" s="28"/>
      <c r="I13" s="34"/>
      <c r="J13" s="29"/>
      <c r="K13" s="16">
        <v>0</v>
      </c>
      <c r="L13" s="21">
        <f t="shared" si="2"/>
        <v>0</v>
      </c>
    </row>
    <row r="14" spans="1:12" ht="109.2">
      <c r="A14" s="55">
        <v>10</v>
      </c>
      <c r="B14" s="13" t="s">
        <v>79</v>
      </c>
      <c r="C14" s="13" t="s">
        <v>78</v>
      </c>
      <c r="D14" s="14" t="s">
        <v>58</v>
      </c>
      <c r="E14" s="14"/>
      <c r="F14" s="39">
        <v>4</v>
      </c>
      <c r="G14" s="35"/>
      <c r="H14" s="28"/>
      <c r="I14" s="34"/>
      <c r="J14" s="29"/>
      <c r="K14" s="16">
        <v>0</v>
      </c>
      <c r="L14" s="21">
        <f t="shared" si="2"/>
        <v>0</v>
      </c>
    </row>
    <row r="15" spans="1:12" ht="124.8">
      <c r="A15" s="55">
        <v>11</v>
      </c>
      <c r="B15" s="13" t="s">
        <v>81</v>
      </c>
      <c r="C15" s="13" t="s">
        <v>80</v>
      </c>
      <c r="D15" s="14" t="s">
        <v>58</v>
      </c>
      <c r="E15" s="14"/>
      <c r="F15" s="39">
        <v>12</v>
      </c>
      <c r="G15" s="35"/>
      <c r="H15" s="28"/>
      <c r="I15" s="34"/>
      <c r="J15" s="29"/>
      <c r="K15" s="16">
        <v>0</v>
      </c>
      <c r="L15" s="21">
        <f t="shared" si="2"/>
        <v>0</v>
      </c>
    </row>
    <row r="16" spans="1:12" ht="129" customHeight="1">
      <c r="A16" s="55">
        <v>12</v>
      </c>
      <c r="B16" s="13" t="s">
        <v>83</v>
      </c>
      <c r="C16" s="13" t="s">
        <v>82</v>
      </c>
      <c r="D16" s="14" t="s">
        <v>58</v>
      </c>
      <c r="E16" s="14"/>
      <c r="F16" s="39">
        <v>12</v>
      </c>
      <c r="G16" s="35"/>
      <c r="H16" s="28"/>
      <c r="I16" s="34"/>
      <c r="J16" s="29"/>
      <c r="K16" s="16">
        <v>0</v>
      </c>
      <c r="L16" s="21">
        <f t="shared" si="2"/>
        <v>0</v>
      </c>
    </row>
    <row r="17" spans="1:12" ht="114.6" customHeight="1">
      <c r="A17" s="55">
        <v>13</v>
      </c>
      <c r="B17" s="13" t="s">
        <v>85</v>
      </c>
      <c r="C17" s="13" t="s">
        <v>84</v>
      </c>
      <c r="D17" s="14" t="s">
        <v>58</v>
      </c>
      <c r="E17" s="14"/>
      <c r="F17" s="39">
        <v>8</v>
      </c>
      <c r="G17" s="35"/>
      <c r="H17" s="28"/>
      <c r="I17" s="34"/>
      <c r="J17" s="29"/>
      <c r="K17" s="16">
        <v>0</v>
      </c>
      <c r="L17" s="21">
        <f t="shared" si="2"/>
        <v>0</v>
      </c>
    </row>
    <row r="18" spans="1:12" ht="93.6">
      <c r="A18" s="55">
        <v>14</v>
      </c>
      <c r="B18" s="13" t="s">
        <v>87</v>
      </c>
      <c r="C18" s="13" t="s">
        <v>86</v>
      </c>
      <c r="D18" s="14" t="s">
        <v>58</v>
      </c>
      <c r="E18" s="14"/>
      <c r="F18" s="39">
        <v>4</v>
      </c>
      <c r="G18" s="35"/>
      <c r="H18" s="28"/>
      <c r="I18" s="34"/>
      <c r="J18" s="29"/>
      <c r="K18" s="16">
        <v>0</v>
      </c>
      <c r="L18" s="21">
        <f t="shared" si="2"/>
        <v>0</v>
      </c>
    </row>
    <row r="19" spans="1:12" ht="127.8" customHeight="1">
      <c r="A19" s="55">
        <v>15</v>
      </c>
      <c r="B19" s="13" t="s">
        <v>89</v>
      </c>
      <c r="C19" s="13" t="s">
        <v>88</v>
      </c>
      <c r="D19" s="14" t="s">
        <v>58</v>
      </c>
      <c r="E19" s="14"/>
      <c r="F19" s="39">
        <v>4</v>
      </c>
      <c r="G19" s="35"/>
      <c r="H19" s="28"/>
      <c r="I19" s="34"/>
      <c r="J19" s="29"/>
      <c r="K19" s="16">
        <v>0</v>
      </c>
      <c r="L19" s="21">
        <f t="shared" si="2"/>
        <v>0</v>
      </c>
    </row>
    <row r="20" spans="1:12" ht="148.19999999999999" customHeight="1">
      <c r="A20" s="55">
        <v>16</v>
      </c>
      <c r="B20" s="13" t="s">
        <v>91</v>
      </c>
      <c r="C20" s="13" t="s">
        <v>90</v>
      </c>
      <c r="D20" s="14" t="s">
        <v>58</v>
      </c>
      <c r="E20" s="14"/>
      <c r="F20" s="39">
        <v>2</v>
      </c>
      <c r="G20" s="35"/>
      <c r="H20" s="28"/>
      <c r="I20" s="34"/>
      <c r="J20" s="29"/>
      <c r="K20" s="16">
        <v>0</v>
      </c>
      <c r="L20" s="21">
        <f t="shared" si="2"/>
        <v>0</v>
      </c>
    </row>
    <row r="21" spans="1:12" ht="109.2">
      <c r="A21" s="55">
        <v>17</v>
      </c>
      <c r="B21" s="13" t="s">
        <v>93</v>
      </c>
      <c r="C21" s="13" t="s">
        <v>92</v>
      </c>
      <c r="D21" s="14" t="s">
        <v>58</v>
      </c>
      <c r="E21" s="14"/>
      <c r="F21" s="39">
        <v>6</v>
      </c>
      <c r="G21" s="35"/>
      <c r="H21" s="28"/>
      <c r="I21" s="34"/>
      <c r="J21" s="29"/>
      <c r="K21" s="16">
        <v>0</v>
      </c>
      <c r="L21" s="21">
        <f t="shared" si="2"/>
        <v>0</v>
      </c>
    </row>
    <row r="22" spans="1:12" ht="157.19999999999999" customHeight="1">
      <c r="A22" s="55">
        <v>18</v>
      </c>
      <c r="B22" s="13" t="s">
        <v>95</v>
      </c>
      <c r="C22" s="13" t="s">
        <v>94</v>
      </c>
      <c r="D22" s="14" t="s">
        <v>58</v>
      </c>
      <c r="E22" s="14"/>
      <c r="F22" s="39">
        <v>1</v>
      </c>
      <c r="G22" s="35"/>
      <c r="H22" s="28"/>
      <c r="I22" s="34"/>
      <c r="J22" s="29"/>
      <c r="K22" s="16">
        <v>0</v>
      </c>
      <c r="L22" s="21">
        <f t="shared" si="2"/>
        <v>0</v>
      </c>
    </row>
    <row r="23" spans="1:12" ht="140.4" customHeight="1">
      <c r="A23" s="55">
        <v>19</v>
      </c>
      <c r="B23" s="13" t="s">
        <v>97</v>
      </c>
      <c r="C23" s="13" t="s">
        <v>96</v>
      </c>
      <c r="D23" s="14" t="s">
        <v>58</v>
      </c>
      <c r="E23" s="14"/>
      <c r="F23" s="39">
        <v>1</v>
      </c>
      <c r="G23" s="35"/>
      <c r="H23" s="28"/>
      <c r="I23" s="34"/>
      <c r="J23" s="29"/>
      <c r="K23" s="16">
        <v>0</v>
      </c>
      <c r="L23" s="21">
        <f t="shared" si="2"/>
        <v>0</v>
      </c>
    </row>
    <row r="24" spans="1:12" ht="140.4">
      <c r="A24" s="55">
        <v>20</v>
      </c>
      <c r="B24" s="13" t="s">
        <v>99</v>
      </c>
      <c r="C24" s="13" t="s">
        <v>98</v>
      </c>
      <c r="D24" s="14" t="s">
        <v>58</v>
      </c>
      <c r="E24" s="14"/>
      <c r="F24" s="39">
        <v>1</v>
      </c>
      <c r="G24" s="35"/>
      <c r="H24" s="28"/>
      <c r="I24" s="34"/>
      <c r="J24" s="29"/>
      <c r="K24" s="16">
        <v>0</v>
      </c>
      <c r="L24" s="21">
        <f t="shared" si="2"/>
        <v>0</v>
      </c>
    </row>
    <row r="25" spans="1:12" ht="121.8" customHeight="1">
      <c r="A25" s="55">
        <v>21</v>
      </c>
      <c r="B25" s="13" t="s">
        <v>101</v>
      </c>
      <c r="C25" s="13" t="s">
        <v>100</v>
      </c>
      <c r="D25" s="14" t="s">
        <v>58</v>
      </c>
      <c r="E25" s="14"/>
      <c r="F25" s="39">
        <v>1</v>
      </c>
      <c r="G25" s="35"/>
      <c r="H25" s="28"/>
      <c r="I25" s="34"/>
      <c r="J25" s="29"/>
      <c r="K25" s="16">
        <v>0</v>
      </c>
      <c r="L25" s="21">
        <f t="shared" si="2"/>
        <v>0</v>
      </c>
    </row>
    <row r="26" spans="1:12" ht="128.4" customHeight="1">
      <c r="A26" s="55">
        <v>22</v>
      </c>
      <c r="B26" s="13" t="s">
        <v>102</v>
      </c>
      <c r="C26" s="13" t="s">
        <v>103</v>
      </c>
      <c r="D26" s="14" t="s">
        <v>58</v>
      </c>
      <c r="E26" s="14"/>
      <c r="F26" s="39">
        <v>2</v>
      </c>
      <c r="G26" s="35"/>
      <c r="H26" s="28"/>
      <c r="I26" s="34"/>
      <c r="J26" s="29"/>
      <c r="K26" s="16">
        <v>0</v>
      </c>
      <c r="L26" s="21">
        <f t="shared" si="2"/>
        <v>0</v>
      </c>
    </row>
    <row r="27" spans="1:12" ht="128.4" customHeight="1">
      <c r="A27" s="55">
        <v>23</v>
      </c>
      <c r="B27" s="13" t="s">
        <v>104</v>
      </c>
      <c r="C27" s="13" t="s">
        <v>105</v>
      </c>
      <c r="D27" s="14" t="s">
        <v>58</v>
      </c>
      <c r="E27" s="14"/>
      <c r="F27" s="39">
        <v>2</v>
      </c>
      <c r="G27" s="35"/>
      <c r="H27" s="28"/>
      <c r="I27" s="34"/>
      <c r="J27" s="29"/>
      <c r="K27" s="16">
        <v>0</v>
      </c>
      <c r="L27" s="21">
        <f t="shared" si="2"/>
        <v>0</v>
      </c>
    </row>
    <row r="28" spans="1:12" ht="128.4" customHeight="1">
      <c r="A28" s="55">
        <v>24</v>
      </c>
      <c r="B28" s="13" t="s">
        <v>107</v>
      </c>
      <c r="C28" s="13" t="s">
        <v>106</v>
      </c>
      <c r="D28" s="14" t="s">
        <v>58</v>
      </c>
      <c r="E28" s="14"/>
      <c r="F28" s="39">
        <v>8</v>
      </c>
      <c r="G28" s="35"/>
      <c r="H28" s="28"/>
      <c r="I28" s="34"/>
      <c r="J28" s="29"/>
      <c r="K28" s="16">
        <v>0</v>
      </c>
      <c r="L28" s="21">
        <f t="shared" si="2"/>
        <v>0</v>
      </c>
    </row>
    <row r="29" spans="1:12" ht="128.4" customHeight="1">
      <c r="A29" s="55">
        <v>25</v>
      </c>
      <c r="B29" s="13" t="s">
        <v>115</v>
      </c>
      <c r="C29" s="13" t="s">
        <v>114</v>
      </c>
      <c r="D29" s="14" t="s">
        <v>58</v>
      </c>
      <c r="E29" s="14"/>
      <c r="F29" s="39">
        <v>3</v>
      </c>
      <c r="G29" s="35"/>
      <c r="H29" s="28"/>
      <c r="I29" s="34"/>
      <c r="J29" s="29"/>
      <c r="K29" s="16">
        <v>0</v>
      </c>
      <c r="L29" s="21">
        <f t="shared" si="2"/>
        <v>0</v>
      </c>
    </row>
    <row r="30" spans="1:12" ht="128.4" customHeight="1">
      <c r="A30" s="55">
        <v>26</v>
      </c>
      <c r="B30" s="13" t="s">
        <v>117</v>
      </c>
      <c r="C30" s="13" t="s">
        <v>116</v>
      </c>
      <c r="D30" s="14" t="s">
        <v>58</v>
      </c>
      <c r="E30" s="14"/>
      <c r="F30" s="39">
        <v>6</v>
      </c>
      <c r="G30" s="35"/>
      <c r="H30" s="28"/>
      <c r="I30" s="34"/>
      <c r="J30" s="29"/>
      <c r="K30" s="16">
        <v>0</v>
      </c>
      <c r="L30" s="21">
        <f t="shared" si="2"/>
        <v>0</v>
      </c>
    </row>
    <row r="31" spans="1:12" ht="141.6" customHeight="1" thickBot="1">
      <c r="A31" s="56">
        <v>27</v>
      </c>
      <c r="B31" s="40" t="s">
        <v>109</v>
      </c>
      <c r="C31" s="40" t="s">
        <v>108</v>
      </c>
      <c r="D31" s="41" t="s">
        <v>58</v>
      </c>
      <c r="E31" s="41"/>
      <c r="F31" s="42">
        <v>6</v>
      </c>
      <c r="G31" s="35"/>
      <c r="H31" s="28"/>
      <c r="I31" s="34"/>
      <c r="J31" s="29"/>
      <c r="K31" s="16">
        <v>0</v>
      </c>
      <c r="L31" s="21">
        <f t="shared" si="2"/>
        <v>0</v>
      </c>
    </row>
    <row r="32" spans="1:12" s="26" customFormat="1" ht="15.6">
      <c r="A32" s="100" t="s">
        <v>9</v>
      </c>
      <c r="B32" s="101"/>
      <c r="C32" s="101"/>
      <c r="D32" s="101"/>
      <c r="E32" s="101"/>
      <c r="F32" s="101"/>
      <c r="G32" s="102"/>
      <c r="H32" s="102"/>
      <c r="I32" s="102"/>
      <c r="J32" s="102"/>
      <c r="K32" s="102"/>
      <c r="L32" s="27">
        <f>SUM(L5:L31)</f>
        <v>0</v>
      </c>
    </row>
    <row r="33" spans="1:12" s="26" customFormat="1" ht="15.6">
      <c r="A33" s="88" t="s">
        <v>120</v>
      </c>
      <c r="B33" s="89"/>
      <c r="C33" s="89"/>
      <c r="D33" s="89"/>
      <c r="E33" s="89"/>
      <c r="F33" s="89"/>
      <c r="G33" s="89"/>
      <c r="H33" s="89"/>
      <c r="I33" s="89"/>
      <c r="J33" s="89"/>
      <c r="K33" s="89"/>
      <c r="L33" s="90"/>
    </row>
    <row r="34" spans="1:12" ht="167.25" customHeight="1">
      <c r="A34" s="20">
        <v>1</v>
      </c>
      <c r="B34" s="13" t="s">
        <v>111</v>
      </c>
      <c r="C34" s="13" t="s">
        <v>110</v>
      </c>
      <c r="D34" s="14" t="s">
        <v>58</v>
      </c>
      <c r="E34" s="14"/>
      <c r="F34" s="14">
        <v>6</v>
      </c>
      <c r="G34" s="15"/>
      <c r="H34" s="28"/>
      <c r="I34" s="34"/>
      <c r="J34" s="29"/>
      <c r="K34" s="16">
        <v>0</v>
      </c>
      <c r="L34" s="21">
        <f>F34*K34</f>
        <v>0</v>
      </c>
    </row>
    <row r="35" spans="1:12" ht="120" customHeight="1">
      <c r="A35" s="20">
        <v>2</v>
      </c>
      <c r="B35" s="13" t="s">
        <v>113</v>
      </c>
      <c r="C35" s="13" t="s">
        <v>112</v>
      </c>
      <c r="D35" s="14" t="s">
        <v>58</v>
      </c>
      <c r="E35" s="14"/>
      <c r="F35" s="14">
        <v>4</v>
      </c>
      <c r="G35" s="15"/>
      <c r="H35" s="28"/>
      <c r="I35" s="34"/>
      <c r="J35" s="29"/>
      <c r="K35" s="16">
        <v>0</v>
      </c>
      <c r="L35" s="21">
        <f>F35*K35</f>
        <v>0</v>
      </c>
    </row>
    <row r="36" spans="1:12" ht="140.4">
      <c r="A36" s="20">
        <v>3</v>
      </c>
      <c r="B36" s="13" t="s">
        <v>119</v>
      </c>
      <c r="C36" s="13" t="s">
        <v>118</v>
      </c>
      <c r="D36" s="14" t="s">
        <v>58</v>
      </c>
      <c r="E36" s="14"/>
      <c r="F36" s="14">
        <v>6</v>
      </c>
      <c r="G36" s="15"/>
      <c r="H36" s="28"/>
      <c r="I36" s="34"/>
      <c r="J36" s="29"/>
      <c r="K36" s="16">
        <v>0</v>
      </c>
      <c r="L36" s="21">
        <f t="shared" ref="L36:L42" si="3">F36*K36</f>
        <v>0</v>
      </c>
    </row>
    <row r="37" spans="1:12" ht="103.2" customHeight="1">
      <c r="A37" s="20">
        <v>4</v>
      </c>
      <c r="B37" s="52" t="s">
        <v>122</v>
      </c>
      <c r="C37" s="52" t="s">
        <v>121</v>
      </c>
      <c r="D37" s="14" t="s">
        <v>58</v>
      </c>
      <c r="E37" s="14"/>
      <c r="F37" s="14">
        <v>4</v>
      </c>
      <c r="G37" s="15"/>
      <c r="H37" s="28"/>
      <c r="I37" s="34"/>
      <c r="J37" s="29"/>
      <c r="K37" s="16">
        <v>0</v>
      </c>
      <c r="L37" s="21">
        <f t="shared" si="3"/>
        <v>0</v>
      </c>
    </row>
    <row r="38" spans="1:12" ht="93.6">
      <c r="A38" s="20">
        <v>5</v>
      </c>
      <c r="B38" s="13" t="s">
        <v>124</v>
      </c>
      <c r="C38" s="13" t="s">
        <v>123</v>
      </c>
      <c r="D38" s="14" t="s">
        <v>58</v>
      </c>
      <c r="E38" s="14"/>
      <c r="F38" s="14">
        <v>7</v>
      </c>
      <c r="G38" s="15"/>
      <c r="H38" s="28"/>
      <c r="I38" s="34"/>
      <c r="J38" s="29"/>
      <c r="K38" s="16">
        <v>0</v>
      </c>
      <c r="L38" s="21">
        <f t="shared" si="3"/>
        <v>0</v>
      </c>
    </row>
    <row r="39" spans="1:12" ht="105" customHeight="1">
      <c r="A39" s="20">
        <v>6</v>
      </c>
      <c r="B39" s="52" t="s">
        <v>126</v>
      </c>
      <c r="C39" s="52" t="s">
        <v>125</v>
      </c>
      <c r="D39" s="14" t="s">
        <v>58</v>
      </c>
      <c r="E39" s="14"/>
      <c r="F39" s="14">
        <v>6</v>
      </c>
      <c r="G39" s="15"/>
      <c r="H39" s="28"/>
      <c r="I39" s="34"/>
      <c r="J39" s="29"/>
      <c r="K39" s="16">
        <v>0</v>
      </c>
      <c r="L39" s="21">
        <f t="shared" si="3"/>
        <v>0</v>
      </c>
    </row>
    <row r="40" spans="1:12" ht="123" customHeight="1">
      <c r="A40" s="20">
        <v>7</v>
      </c>
      <c r="B40" s="52" t="s">
        <v>128</v>
      </c>
      <c r="C40" s="52" t="s">
        <v>127</v>
      </c>
      <c r="D40" s="14" t="s">
        <v>58</v>
      </c>
      <c r="E40" s="14"/>
      <c r="F40" s="14">
        <v>8</v>
      </c>
      <c r="G40" s="15"/>
      <c r="H40" s="28"/>
      <c r="I40" s="34"/>
      <c r="J40" s="29"/>
      <c r="K40" s="16">
        <v>0</v>
      </c>
      <c r="L40" s="21">
        <f t="shared" si="3"/>
        <v>0</v>
      </c>
    </row>
    <row r="41" spans="1:12" ht="111.6" customHeight="1">
      <c r="A41" s="20">
        <v>8</v>
      </c>
      <c r="B41" s="52" t="s">
        <v>130</v>
      </c>
      <c r="C41" s="52" t="s">
        <v>129</v>
      </c>
      <c r="D41" s="14" t="s">
        <v>58</v>
      </c>
      <c r="E41" s="14"/>
      <c r="F41" s="14">
        <v>10</v>
      </c>
      <c r="G41" s="15"/>
      <c r="H41" s="28"/>
      <c r="I41" s="34"/>
      <c r="J41" s="29"/>
      <c r="K41" s="16">
        <v>0</v>
      </c>
      <c r="L41" s="21">
        <f t="shared" si="3"/>
        <v>0</v>
      </c>
    </row>
    <row r="42" spans="1:12" ht="113.4" customHeight="1">
      <c r="A42" s="20">
        <v>9</v>
      </c>
      <c r="B42" s="52" t="s">
        <v>132</v>
      </c>
      <c r="C42" s="52" t="s">
        <v>131</v>
      </c>
      <c r="D42" s="14" t="s">
        <v>58</v>
      </c>
      <c r="E42" s="14"/>
      <c r="F42" s="14">
        <v>3</v>
      </c>
      <c r="G42" s="15"/>
      <c r="H42" s="28"/>
      <c r="I42" s="34"/>
      <c r="J42" s="29"/>
      <c r="K42" s="16">
        <v>0</v>
      </c>
      <c r="L42" s="21">
        <f t="shared" si="3"/>
        <v>0</v>
      </c>
    </row>
    <row r="43" spans="1:12" s="26" customFormat="1" ht="15.6">
      <c r="A43" s="103" t="s">
        <v>10</v>
      </c>
      <c r="B43" s="102"/>
      <c r="C43" s="102"/>
      <c r="D43" s="102"/>
      <c r="E43" s="102"/>
      <c r="F43" s="102"/>
      <c r="G43" s="102"/>
      <c r="H43" s="102"/>
      <c r="I43" s="102"/>
      <c r="J43" s="102"/>
      <c r="K43" s="102"/>
      <c r="L43" s="27">
        <f>SUM(L34:L42)</f>
        <v>0</v>
      </c>
    </row>
    <row r="44" spans="1:12" s="26" customFormat="1" ht="15.6">
      <c r="A44" s="88" t="s">
        <v>222</v>
      </c>
      <c r="B44" s="89"/>
      <c r="C44" s="89"/>
      <c r="D44" s="89"/>
      <c r="E44" s="89"/>
      <c r="F44" s="89"/>
      <c r="G44" s="89"/>
      <c r="H44" s="89"/>
      <c r="I44" s="89"/>
      <c r="J44" s="89"/>
      <c r="K44" s="89"/>
      <c r="L44" s="90"/>
    </row>
    <row r="45" spans="1:12" ht="135" customHeight="1">
      <c r="A45" s="20">
        <v>1</v>
      </c>
      <c r="B45" s="13" t="s">
        <v>136</v>
      </c>
      <c r="C45" s="13" t="s">
        <v>135</v>
      </c>
      <c r="D45" s="14" t="s">
        <v>58</v>
      </c>
      <c r="E45" s="14"/>
      <c r="F45" s="14">
        <v>1</v>
      </c>
      <c r="G45" s="15"/>
      <c r="H45" s="28"/>
      <c r="I45" s="34"/>
      <c r="J45" s="29"/>
      <c r="K45" s="16">
        <v>0</v>
      </c>
      <c r="L45" s="21">
        <f>F45*K45</f>
        <v>0</v>
      </c>
    </row>
    <row r="46" spans="1:12" ht="179.4" customHeight="1">
      <c r="A46" s="20">
        <v>2</v>
      </c>
      <c r="B46" s="13" t="s">
        <v>138</v>
      </c>
      <c r="C46" s="13" t="s">
        <v>137</v>
      </c>
      <c r="D46" s="14" t="s">
        <v>58</v>
      </c>
      <c r="E46" s="14"/>
      <c r="F46" s="14">
        <v>6</v>
      </c>
      <c r="G46" s="15"/>
      <c r="H46" s="28"/>
      <c r="I46" s="34"/>
      <c r="J46" s="29"/>
      <c r="K46" s="16">
        <v>0</v>
      </c>
      <c r="L46" s="21">
        <f>F46*K46</f>
        <v>0</v>
      </c>
    </row>
    <row r="47" spans="1:12" ht="124.8">
      <c r="A47" s="20">
        <v>3</v>
      </c>
      <c r="B47" s="13" t="s">
        <v>140</v>
      </c>
      <c r="C47" s="13" t="s">
        <v>139</v>
      </c>
      <c r="D47" s="14" t="s">
        <v>58</v>
      </c>
      <c r="E47" s="14"/>
      <c r="F47" s="14">
        <v>1</v>
      </c>
      <c r="G47" s="15"/>
      <c r="H47" s="28"/>
      <c r="I47" s="34"/>
      <c r="J47" s="29"/>
      <c r="K47" s="16">
        <v>0</v>
      </c>
      <c r="L47" s="21">
        <f t="shared" ref="L47:L87" si="4">F47*K47</f>
        <v>0</v>
      </c>
    </row>
    <row r="48" spans="1:12" ht="113.4" customHeight="1">
      <c r="A48" s="20">
        <v>4</v>
      </c>
      <c r="B48" s="13" t="s">
        <v>142</v>
      </c>
      <c r="C48" s="13" t="s">
        <v>141</v>
      </c>
      <c r="D48" s="14" t="s">
        <v>58</v>
      </c>
      <c r="E48" s="14"/>
      <c r="F48" s="14">
        <v>2</v>
      </c>
      <c r="G48" s="15"/>
      <c r="H48" s="28"/>
      <c r="I48" s="34"/>
      <c r="J48" s="29"/>
      <c r="K48" s="16">
        <v>0</v>
      </c>
      <c r="L48" s="21">
        <f t="shared" si="4"/>
        <v>0</v>
      </c>
    </row>
    <row r="49" spans="1:12" ht="93.6">
      <c r="A49" s="20">
        <v>5</v>
      </c>
      <c r="B49" s="13" t="s">
        <v>144</v>
      </c>
      <c r="C49" s="13" t="s">
        <v>143</v>
      </c>
      <c r="D49" s="14" t="s">
        <v>58</v>
      </c>
      <c r="E49" s="14"/>
      <c r="F49" s="14">
        <v>3</v>
      </c>
      <c r="G49" s="15"/>
      <c r="H49" s="28"/>
      <c r="I49" s="34"/>
      <c r="J49" s="29"/>
      <c r="K49" s="16">
        <v>0</v>
      </c>
      <c r="L49" s="21">
        <f t="shared" si="4"/>
        <v>0</v>
      </c>
    </row>
    <row r="50" spans="1:12" ht="112.8" customHeight="1">
      <c r="A50" s="20">
        <v>6</v>
      </c>
      <c r="B50" s="13" t="s">
        <v>146</v>
      </c>
      <c r="C50" s="13" t="s">
        <v>145</v>
      </c>
      <c r="D50" s="14" t="s">
        <v>58</v>
      </c>
      <c r="E50" s="14"/>
      <c r="F50" s="14">
        <v>2</v>
      </c>
      <c r="G50" s="15"/>
      <c r="H50" s="28"/>
      <c r="I50" s="34"/>
      <c r="J50" s="29"/>
      <c r="K50" s="16">
        <v>0</v>
      </c>
      <c r="L50" s="21">
        <f t="shared" si="4"/>
        <v>0</v>
      </c>
    </row>
    <row r="51" spans="1:12" ht="123" customHeight="1">
      <c r="A51" s="20">
        <v>7</v>
      </c>
      <c r="B51" s="13" t="s">
        <v>148</v>
      </c>
      <c r="C51" s="13" t="s">
        <v>147</v>
      </c>
      <c r="D51" s="14" t="s">
        <v>58</v>
      </c>
      <c r="E51" s="14"/>
      <c r="F51" s="14">
        <v>2</v>
      </c>
      <c r="G51" s="15"/>
      <c r="H51" s="28"/>
      <c r="I51" s="34"/>
      <c r="J51" s="29"/>
      <c r="K51" s="16">
        <v>0</v>
      </c>
      <c r="L51" s="21">
        <f t="shared" si="4"/>
        <v>0</v>
      </c>
    </row>
    <row r="52" spans="1:12" ht="151.19999999999999" customHeight="1">
      <c r="A52" s="20">
        <v>8</v>
      </c>
      <c r="B52" s="52" t="s">
        <v>150</v>
      </c>
      <c r="C52" s="52" t="s">
        <v>149</v>
      </c>
      <c r="D52" s="14" t="s">
        <v>58</v>
      </c>
      <c r="E52" s="14"/>
      <c r="F52" s="14">
        <v>1</v>
      </c>
      <c r="G52" s="15"/>
      <c r="H52" s="28"/>
      <c r="I52" s="34"/>
      <c r="J52" s="29"/>
      <c r="K52" s="16">
        <v>0</v>
      </c>
      <c r="L52" s="21">
        <f t="shared" si="4"/>
        <v>0</v>
      </c>
    </row>
    <row r="53" spans="1:12" ht="151.19999999999999" customHeight="1">
      <c r="A53" s="20">
        <v>9</v>
      </c>
      <c r="B53" s="13" t="s">
        <v>152</v>
      </c>
      <c r="C53" s="13" t="s">
        <v>151</v>
      </c>
      <c r="D53" s="14" t="s">
        <v>58</v>
      </c>
      <c r="E53" s="14"/>
      <c r="F53" s="14">
        <v>1</v>
      </c>
      <c r="G53" s="15"/>
      <c r="H53" s="28"/>
      <c r="I53" s="34"/>
      <c r="J53" s="29"/>
      <c r="K53" s="16">
        <v>0</v>
      </c>
      <c r="L53" s="21">
        <f t="shared" si="4"/>
        <v>0</v>
      </c>
    </row>
    <row r="54" spans="1:12" ht="108.6" customHeight="1">
      <c r="A54" s="20">
        <v>10</v>
      </c>
      <c r="B54" s="13" t="s">
        <v>154</v>
      </c>
      <c r="C54" s="13" t="s">
        <v>153</v>
      </c>
      <c r="D54" s="14" t="s">
        <v>58</v>
      </c>
      <c r="E54" s="14"/>
      <c r="F54" s="14">
        <v>1</v>
      </c>
      <c r="G54" s="15"/>
      <c r="H54" s="28"/>
      <c r="I54" s="34"/>
      <c r="J54" s="29"/>
      <c r="K54" s="16">
        <v>0</v>
      </c>
      <c r="L54" s="21">
        <f t="shared" si="4"/>
        <v>0</v>
      </c>
    </row>
    <row r="55" spans="1:12" ht="151.19999999999999" customHeight="1">
      <c r="A55" s="20">
        <v>11</v>
      </c>
      <c r="B55" s="13" t="s">
        <v>156</v>
      </c>
      <c r="C55" s="13" t="s">
        <v>155</v>
      </c>
      <c r="D55" s="14" t="s">
        <v>58</v>
      </c>
      <c r="E55" s="14"/>
      <c r="F55" s="14">
        <v>17</v>
      </c>
      <c r="G55" s="15"/>
      <c r="H55" s="28"/>
      <c r="I55" s="34"/>
      <c r="J55" s="29"/>
      <c r="K55" s="16">
        <v>0</v>
      </c>
      <c r="L55" s="21">
        <f t="shared" si="4"/>
        <v>0</v>
      </c>
    </row>
    <row r="56" spans="1:12" ht="151.19999999999999" customHeight="1">
      <c r="A56" s="20">
        <v>12</v>
      </c>
      <c r="B56" s="13" t="s">
        <v>158</v>
      </c>
      <c r="C56" s="13" t="s">
        <v>157</v>
      </c>
      <c r="D56" s="14" t="s">
        <v>58</v>
      </c>
      <c r="E56" s="14"/>
      <c r="F56" s="14">
        <v>5</v>
      </c>
      <c r="G56" s="15"/>
      <c r="H56" s="28"/>
      <c r="I56" s="34"/>
      <c r="J56" s="29"/>
      <c r="K56" s="16">
        <v>0</v>
      </c>
      <c r="L56" s="21">
        <f t="shared" si="4"/>
        <v>0</v>
      </c>
    </row>
    <row r="57" spans="1:12" ht="93" customHeight="1">
      <c r="A57" s="20">
        <v>13</v>
      </c>
      <c r="B57" s="13" t="s">
        <v>160</v>
      </c>
      <c r="C57" s="13" t="s">
        <v>159</v>
      </c>
      <c r="D57" s="14" t="s">
        <v>58</v>
      </c>
      <c r="E57" s="14"/>
      <c r="F57" s="14">
        <v>3</v>
      </c>
      <c r="G57" s="15"/>
      <c r="H57" s="28"/>
      <c r="I57" s="34"/>
      <c r="J57" s="29"/>
      <c r="K57" s="16">
        <v>0</v>
      </c>
      <c r="L57" s="21">
        <f t="shared" si="4"/>
        <v>0</v>
      </c>
    </row>
    <row r="58" spans="1:12" ht="151.19999999999999" customHeight="1">
      <c r="A58" s="20">
        <v>14</v>
      </c>
      <c r="B58" s="13" t="s">
        <v>162</v>
      </c>
      <c r="C58" s="13" t="s">
        <v>161</v>
      </c>
      <c r="D58" s="14" t="s">
        <v>230</v>
      </c>
      <c r="E58" s="14"/>
      <c r="F58" s="14">
        <v>3</v>
      </c>
      <c r="G58" s="15"/>
      <c r="H58" s="28"/>
      <c r="I58" s="34"/>
      <c r="J58" s="29"/>
      <c r="K58" s="16">
        <v>0</v>
      </c>
      <c r="L58" s="21">
        <f t="shared" si="4"/>
        <v>0</v>
      </c>
    </row>
    <row r="59" spans="1:12" ht="151.19999999999999" customHeight="1">
      <c r="A59" s="20">
        <v>15</v>
      </c>
      <c r="B59" s="13" t="s">
        <v>164</v>
      </c>
      <c r="C59" s="13" t="s">
        <v>163</v>
      </c>
      <c r="D59" s="14" t="s">
        <v>230</v>
      </c>
      <c r="E59" s="14"/>
      <c r="F59" s="14">
        <v>1</v>
      </c>
      <c r="G59" s="15"/>
      <c r="H59" s="28"/>
      <c r="I59" s="34"/>
      <c r="J59" s="29"/>
      <c r="K59" s="16">
        <v>0</v>
      </c>
      <c r="L59" s="21">
        <f t="shared" si="4"/>
        <v>0</v>
      </c>
    </row>
    <row r="60" spans="1:12" ht="151.19999999999999" customHeight="1">
      <c r="A60" s="20">
        <v>16</v>
      </c>
      <c r="B60" s="13" t="s">
        <v>166</v>
      </c>
      <c r="C60" s="13" t="s">
        <v>165</v>
      </c>
      <c r="D60" s="14" t="s">
        <v>230</v>
      </c>
      <c r="E60" s="14"/>
      <c r="F60" s="14">
        <v>2</v>
      </c>
      <c r="G60" s="15"/>
      <c r="H60" s="28"/>
      <c r="I60" s="34"/>
      <c r="J60" s="29"/>
      <c r="K60" s="16">
        <v>0</v>
      </c>
      <c r="L60" s="21">
        <f t="shared" si="4"/>
        <v>0</v>
      </c>
    </row>
    <row r="61" spans="1:12" ht="151.19999999999999" customHeight="1">
      <c r="A61" s="20">
        <v>17</v>
      </c>
      <c r="B61" s="13" t="s">
        <v>167</v>
      </c>
      <c r="C61" s="13" t="s">
        <v>168</v>
      </c>
      <c r="D61" s="14" t="s">
        <v>58</v>
      </c>
      <c r="E61" s="14"/>
      <c r="F61" s="14">
        <v>2</v>
      </c>
      <c r="G61" s="15"/>
      <c r="H61" s="28"/>
      <c r="I61" s="34"/>
      <c r="J61" s="29"/>
      <c r="K61" s="16">
        <v>0</v>
      </c>
      <c r="L61" s="21">
        <f t="shared" si="4"/>
        <v>0</v>
      </c>
    </row>
    <row r="62" spans="1:12" ht="91.8" customHeight="1">
      <c r="A62" s="20">
        <v>18</v>
      </c>
      <c r="B62" s="13" t="s">
        <v>170</v>
      </c>
      <c r="C62" s="13" t="s">
        <v>169</v>
      </c>
      <c r="D62" s="14" t="s">
        <v>58</v>
      </c>
      <c r="E62" s="14"/>
      <c r="F62" s="14">
        <v>2</v>
      </c>
      <c r="G62" s="15"/>
      <c r="H62" s="28"/>
      <c r="I62" s="34"/>
      <c r="J62" s="29"/>
      <c r="K62" s="16">
        <v>0</v>
      </c>
      <c r="L62" s="21">
        <f t="shared" si="4"/>
        <v>0</v>
      </c>
    </row>
    <row r="63" spans="1:12" ht="91.8" customHeight="1">
      <c r="A63" s="20">
        <v>19</v>
      </c>
      <c r="B63" s="13" t="s">
        <v>172</v>
      </c>
      <c r="C63" s="13" t="s">
        <v>171</v>
      </c>
      <c r="D63" s="14" t="s">
        <v>230</v>
      </c>
      <c r="E63" s="14"/>
      <c r="F63" s="14">
        <v>2</v>
      </c>
      <c r="G63" s="15"/>
      <c r="H63" s="28"/>
      <c r="I63" s="34"/>
      <c r="J63" s="29"/>
      <c r="K63" s="16">
        <v>0</v>
      </c>
      <c r="L63" s="21">
        <f t="shared" si="4"/>
        <v>0</v>
      </c>
    </row>
    <row r="64" spans="1:12" ht="127.8" customHeight="1">
      <c r="A64" s="20">
        <v>20</v>
      </c>
      <c r="B64" s="13" t="s">
        <v>174</v>
      </c>
      <c r="C64" s="13" t="s">
        <v>173</v>
      </c>
      <c r="D64" s="14" t="s">
        <v>230</v>
      </c>
      <c r="E64" s="14"/>
      <c r="F64" s="14">
        <v>2</v>
      </c>
      <c r="G64" s="15"/>
      <c r="H64" s="28"/>
      <c r="I64" s="34"/>
      <c r="J64" s="29"/>
      <c r="K64" s="16">
        <v>0</v>
      </c>
      <c r="L64" s="21">
        <f t="shared" si="4"/>
        <v>0</v>
      </c>
    </row>
    <row r="65" spans="1:12" ht="91.8" customHeight="1">
      <c r="A65" s="20">
        <v>21</v>
      </c>
      <c r="B65" s="13" t="s">
        <v>176</v>
      </c>
      <c r="C65" s="13" t="s">
        <v>175</v>
      </c>
      <c r="D65" s="14" t="s">
        <v>58</v>
      </c>
      <c r="E65" s="14"/>
      <c r="F65" s="14">
        <v>1</v>
      </c>
      <c r="G65" s="15"/>
      <c r="H65" s="28"/>
      <c r="I65" s="34"/>
      <c r="J65" s="29"/>
      <c r="K65" s="16">
        <v>0</v>
      </c>
      <c r="L65" s="21">
        <f t="shared" si="4"/>
        <v>0</v>
      </c>
    </row>
    <row r="66" spans="1:12" ht="91.8" customHeight="1">
      <c r="A66" s="20">
        <v>22</v>
      </c>
      <c r="B66" s="13" t="s">
        <v>178</v>
      </c>
      <c r="C66" s="13" t="s">
        <v>177</v>
      </c>
      <c r="D66" s="14" t="s">
        <v>230</v>
      </c>
      <c r="E66" s="14"/>
      <c r="F66" s="14">
        <v>4</v>
      </c>
      <c r="G66" s="15"/>
      <c r="H66" s="28"/>
      <c r="I66" s="34"/>
      <c r="J66" s="29"/>
      <c r="K66" s="16">
        <v>0</v>
      </c>
      <c r="L66" s="21">
        <f t="shared" si="4"/>
        <v>0</v>
      </c>
    </row>
    <row r="67" spans="1:12" ht="127.2" customHeight="1">
      <c r="A67" s="20">
        <v>23</v>
      </c>
      <c r="B67" s="13" t="s">
        <v>180</v>
      </c>
      <c r="C67" s="13" t="s">
        <v>179</v>
      </c>
      <c r="D67" s="14" t="s">
        <v>58</v>
      </c>
      <c r="E67" s="14"/>
      <c r="F67" s="14">
        <v>3</v>
      </c>
      <c r="G67" s="15"/>
      <c r="H67" s="28"/>
      <c r="I67" s="34"/>
      <c r="J67" s="29"/>
      <c r="K67" s="16">
        <v>0</v>
      </c>
      <c r="L67" s="21">
        <f t="shared" si="4"/>
        <v>0</v>
      </c>
    </row>
    <row r="68" spans="1:12" ht="110.4" customHeight="1">
      <c r="A68" s="20">
        <v>24</v>
      </c>
      <c r="B68" s="52" t="s">
        <v>182</v>
      </c>
      <c r="C68" s="52" t="s">
        <v>181</v>
      </c>
      <c r="D68" s="14" t="s">
        <v>230</v>
      </c>
      <c r="E68" s="14"/>
      <c r="F68" s="14">
        <v>3</v>
      </c>
      <c r="G68" s="15"/>
      <c r="H68" s="28"/>
      <c r="I68" s="34"/>
      <c r="J68" s="29"/>
      <c r="K68" s="16">
        <v>0</v>
      </c>
      <c r="L68" s="21">
        <f t="shared" si="4"/>
        <v>0</v>
      </c>
    </row>
    <row r="69" spans="1:12" ht="130.80000000000001" customHeight="1">
      <c r="A69" s="20">
        <v>25</v>
      </c>
      <c r="B69" s="13" t="s">
        <v>184</v>
      </c>
      <c r="C69" s="13" t="s">
        <v>183</v>
      </c>
      <c r="D69" s="14" t="s">
        <v>230</v>
      </c>
      <c r="E69" s="14"/>
      <c r="F69" s="14">
        <v>4</v>
      </c>
      <c r="G69" s="15"/>
      <c r="H69" s="28"/>
      <c r="I69" s="34"/>
      <c r="J69" s="29"/>
      <c r="K69" s="16">
        <v>0</v>
      </c>
      <c r="L69" s="21">
        <f t="shared" si="4"/>
        <v>0</v>
      </c>
    </row>
    <row r="70" spans="1:12" ht="127.2" customHeight="1">
      <c r="A70" s="20">
        <v>26</v>
      </c>
      <c r="B70" s="13" t="s">
        <v>186</v>
      </c>
      <c r="C70" s="13" t="s">
        <v>185</v>
      </c>
      <c r="D70" s="14" t="s">
        <v>58</v>
      </c>
      <c r="E70" s="14"/>
      <c r="F70" s="14">
        <v>2</v>
      </c>
      <c r="G70" s="15"/>
      <c r="H70" s="28"/>
      <c r="I70" s="34"/>
      <c r="J70" s="29"/>
      <c r="K70" s="16">
        <v>0</v>
      </c>
      <c r="L70" s="21">
        <f t="shared" si="4"/>
        <v>0</v>
      </c>
    </row>
    <row r="71" spans="1:12" ht="127.2" customHeight="1">
      <c r="A71" s="20">
        <v>27</v>
      </c>
      <c r="B71" s="13" t="s">
        <v>188</v>
      </c>
      <c r="C71" s="13" t="s">
        <v>187</v>
      </c>
      <c r="D71" s="14" t="s">
        <v>58</v>
      </c>
      <c r="E71" s="14"/>
      <c r="F71" s="14">
        <v>8</v>
      </c>
      <c r="G71" s="15"/>
      <c r="H71" s="28"/>
      <c r="I71" s="34"/>
      <c r="J71" s="29"/>
      <c r="K71" s="16">
        <v>0</v>
      </c>
      <c r="L71" s="21">
        <f t="shared" si="4"/>
        <v>0</v>
      </c>
    </row>
    <row r="72" spans="1:12" ht="127.2" customHeight="1">
      <c r="A72" s="20">
        <v>28</v>
      </c>
      <c r="B72" s="13" t="s">
        <v>190</v>
      </c>
      <c r="C72" s="13" t="s">
        <v>189</v>
      </c>
      <c r="D72" s="14" t="s">
        <v>230</v>
      </c>
      <c r="E72" s="14"/>
      <c r="F72" s="14">
        <v>9</v>
      </c>
      <c r="G72" s="15"/>
      <c r="H72" s="28"/>
      <c r="I72" s="34"/>
      <c r="J72" s="29"/>
      <c r="K72" s="16">
        <v>0</v>
      </c>
      <c r="L72" s="21">
        <f t="shared" si="4"/>
        <v>0</v>
      </c>
    </row>
    <row r="73" spans="1:12" ht="127.2" customHeight="1">
      <c r="A73" s="20">
        <v>29</v>
      </c>
      <c r="B73" s="13" t="s">
        <v>192</v>
      </c>
      <c r="C73" s="13" t="s">
        <v>191</v>
      </c>
      <c r="D73" s="14" t="s">
        <v>230</v>
      </c>
      <c r="E73" s="14"/>
      <c r="F73" s="14">
        <v>4</v>
      </c>
      <c r="G73" s="15"/>
      <c r="H73" s="28"/>
      <c r="I73" s="34"/>
      <c r="J73" s="29"/>
      <c r="K73" s="16">
        <v>0</v>
      </c>
      <c r="L73" s="21">
        <f t="shared" si="4"/>
        <v>0</v>
      </c>
    </row>
    <row r="74" spans="1:12" ht="127.2" customHeight="1">
      <c r="A74" s="20">
        <v>30</v>
      </c>
      <c r="B74" s="13" t="s">
        <v>193</v>
      </c>
      <c r="C74" s="13" t="s">
        <v>194</v>
      </c>
      <c r="D74" s="14" t="s">
        <v>58</v>
      </c>
      <c r="E74" s="14"/>
      <c r="F74" s="14">
        <v>10</v>
      </c>
      <c r="G74" s="15"/>
      <c r="H74" s="28"/>
      <c r="I74" s="34"/>
      <c r="J74" s="29"/>
      <c r="K74" s="16">
        <v>0</v>
      </c>
      <c r="L74" s="21">
        <f t="shared" si="4"/>
        <v>0</v>
      </c>
    </row>
    <row r="75" spans="1:12" ht="127.2" customHeight="1">
      <c r="A75" s="20">
        <v>31</v>
      </c>
      <c r="B75" s="13" t="s">
        <v>196</v>
      </c>
      <c r="C75" s="13" t="s">
        <v>195</v>
      </c>
      <c r="D75" s="14" t="s">
        <v>58</v>
      </c>
      <c r="E75" s="14"/>
      <c r="F75" s="14">
        <v>9</v>
      </c>
      <c r="G75" s="15"/>
      <c r="H75" s="28"/>
      <c r="I75" s="34"/>
      <c r="J75" s="29"/>
      <c r="K75" s="16">
        <v>0</v>
      </c>
      <c r="L75" s="21">
        <f t="shared" si="4"/>
        <v>0</v>
      </c>
    </row>
    <row r="76" spans="1:12" ht="127.2" customHeight="1">
      <c r="A76" s="20">
        <v>32</v>
      </c>
      <c r="B76" s="13" t="s">
        <v>198</v>
      </c>
      <c r="C76" s="13" t="s">
        <v>197</v>
      </c>
      <c r="D76" s="14" t="s">
        <v>58</v>
      </c>
      <c r="E76" s="14"/>
      <c r="F76" s="14">
        <v>5</v>
      </c>
      <c r="G76" s="15"/>
      <c r="H76" s="28"/>
      <c r="I76" s="34"/>
      <c r="J76" s="29"/>
      <c r="K76" s="16">
        <v>0</v>
      </c>
      <c r="L76" s="21">
        <f t="shared" si="4"/>
        <v>0</v>
      </c>
    </row>
    <row r="77" spans="1:12" ht="127.2" customHeight="1">
      <c r="A77" s="20">
        <v>33</v>
      </c>
      <c r="B77" s="13" t="s">
        <v>200</v>
      </c>
      <c r="C77" s="13" t="s">
        <v>199</v>
      </c>
      <c r="D77" s="14" t="s">
        <v>230</v>
      </c>
      <c r="E77" s="14"/>
      <c r="F77" s="14">
        <v>5</v>
      </c>
      <c r="G77" s="15"/>
      <c r="H77" s="28"/>
      <c r="I77" s="34"/>
      <c r="J77" s="29"/>
      <c r="K77" s="16">
        <v>0</v>
      </c>
      <c r="L77" s="21">
        <f t="shared" si="4"/>
        <v>0</v>
      </c>
    </row>
    <row r="78" spans="1:12" ht="127.2" customHeight="1">
      <c r="A78" s="20">
        <v>34</v>
      </c>
      <c r="B78" s="13" t="s">
        <v>202</v>
      </c>
      <c r="C78" s="13" t="s">
        <v>201</v>
      </c>
      <c r="D78" s="14" t="s">
        <v>230</v>
      </c>
      <c r="E78" s="14"/>
      <c r="F78" s="14">
        <v>8</v>
      </c>
      <c r="G78" s="15"/>
      <c r="H78" s="28"/>
      <c r="I78" s="34"/>
      <c r="J78" s="29"/>
      <c r="K78" s="16">
        <v>0</v>
      </c>
      <c r="L78" s="21">
        <f t="shared" si="4"/>
        <v>0</v>
      </c>
    </row>
    <row r="79" spans="1:12" ht="127.2" customHeight="1">
      <c r="A79" s="20">
        <v>35</v>
      </c>
      <c r="B79" s="13" t="s">
        <v>204</v>
      </c>
      <c r="C79" s="13" t="s">
        <v>203</v>
      </c>
      <c r="D79" s="14" t="s">
        <v>230</v>
      </c>
      <c r="E79" s="14"/>
      <c r="F79" s="14">
        <v>8</v>
      </c>
      <c r="G79" s="15"/>
      <c r="H79" s="28"/>
      <c r="I79" s="34"/>
      <c r="J79" s="29"/>
      <c r="K79" s="16">
        <v>0</v>
      </c>
      <c r="L79" s="21">
        <f t="shared" si="4"/>
        <v>0</v>
      </c>
    </row>
    <row r="80" spans="1:12" ht="127.2" customHeight="1">
      <c r="A80" s="20">
        <v>36</v>
      </c>
      <c r="B80" s="13" t="s">
        <v>206</v>
      </c>
      <c r="C80" s="13" t="s">
        <v>205</v>
      </c>
      <c r="D80" s="14" t="s">
        <v>230</v>
      </c>
      <c r="E80" s="14"/>
      <c r="F80" s="14">
        <v>4</v>
      </c>
      <c r="G80" s="15"/>
      <c r="H80" s="28"/>
      <c r="I80" s="34"/>
      <c r="J80" s="29"/>
      <c r="K80" s="16">
        <v>0</v>
      </c>
      <c r="L80" s="21">
        <f t="shared" si="4"/>
        <v>0</v>
      </c>
    </row>
    <row r="81" spans="1:19" ht="127.2" customHeight="1">
      <c r="A81" s="20">
        <v>37</v>
      </c>
      <c r="B81" s="13" t="s">
        <v>207</v>
      </c>
      <c r="C81" s="13" t="s">
        <v>208</v>
      </c>
      <c r="D81" s="14" t="s">
        <v>58</v>
      </c>
      <c r="E81" s="14"/>
      <c r="F81" s="14">
        <v>8</v>
      </c>
      <c r="G81" s="15"/>
      <c r="H81" s="28"/>
      <c r="I81" s="34"/>
      <c r="J81" s="29"/>
      <c r="K81" s="16">
        <v>0</v>
      </c>
      <c r="L81" s="21">
        <f t="shared" si="4"/>
        <v>0</v>
      </c>
    </row>
    <row r="82" spans="1:19" ht="127.2" customHeight="1">
      <c r="A82" s="20">
        <v>38</v>
      </c>
      <c r="B82" s="13" t="s">
        <v>210</v>
      </c>
      <c r="C82" s="13" t="s">
        <v>209</v>
      </c>
      <c r="D82" s="14" t="s">
        <v>58</v>
      </c>
      <c r="E82" s="14"/>
      <c r="F82" s="14">
        <v>5</v>
      </c>
      <c r="G82" s="15"/>
      <c r="H82" s="28"/>
      <c r="I82" s="34"/>
      <c r="J82" s="29"/>
      <c r="K82" s="16">
        <v>0</v>
      </c>
      <c r="L82" s="21">
        <f t="shared" si="4"/>
        <v>0</v>
      </c>
    </row>
    <row r="83" spans="1:19" ht="127.2" customHeight="1">
      <c r="A83" s="20">
        <v>39</v>
      </c>
      <c r="B83" s="13" t="s">
        <v>212</v>
      </c>
      <c r="C83" s="13" t="s">
        <v>211</v>
      </c>
      <c r="D83" s="14" t="s">
        <v>230</v>
      </c>
      <c r="E83" s="14"/>
      <c r="F83" s="14">
        <v>8</v>
      </c>
      <c r="G83" s="15"/>
      <c r="H83" s="28"/>
      <c r="I83" s="34"/>
      <c r="J83" s="29"/>
      <c r="K83" s="16">
        <v>0</v>
      </c>
      <c r="L83" s="21">
        <f t="shared" si="4"/>
        <v>0</v>
      </c>
    </row>
    <row r="84" spans="1:19" ht="127.2" customHeight="1">
      <c r="A84" s="20">
        <v>40</v>
      </c>
      <c r="B84" s="13" t="s">
        <v>214</v>
      </c>
      <c r="C84" s="13" t="s">
        <v>213</v>
      </c>
      <c r="D84" s="14" t="s">
        <v>58</v>
      </c>
      <c r="E84" s="14"/>
      <c r="F84" s="14">
        <v>2</v>
      </c>
      <c r="G84" s="15"/>
      <c r="H84" s="28"/>
      <c r="I84" s="34"/>
      <c r="J84" s="29"/>
      <c r="K84" s="16">
        <v>0</v>
      </c>
      <c r="L84" s="21">
        <f t="shared" si="4"/>
        <v>0</v>
      </c>
    </row>
    <row r="85" spans="1:19" ht="127.2" customHeight="1">
      <c r="A85" s="20">
        <v>41</v>
      </c>
      <c r="B85" s="13" t="s">
        <v>216</v>
      </c>
      <c r="C85" s="13" t="s">
        <v>215</v>
      </c>
      <c r="D85" s="14" t="s">
        <v>230</v>
      </c>
      <c r="E85" s="14"/>
      <c r="F85" s="14">
        <v>2</v>
      </c>
      <c r="G85" s="15"/>
      <c r="H85" s="28"/>
      <c r="I85" s="34"/>
      <c r="J85" s="29"/>
      <c r="K85" s="16">
        <v>0</v>
      </c>
      <c r="L85" s="21">
        <f t="shared" si="4"/>
        <v>0</v>
      </c>
    </row>
    <row r="86" spans="1:19" ht="127.2" customHeight="1">
      <c r="A86" s="20">
        <v>42</v>
      </c>
      <c r="B86" s="13" t="s">
        <v>218</v>
      </c>
      <c r="C86" s="13" t="s">
        <v>217</v>
      </c>
      <c r="D86" s="14" t="s">
        <v>58</v>
      </c>
      <c r="E86" s="14"/>
      <c r="F86" s="14">
        <v>7</v>
      </c>
      <c r="G86" s="15"/>
      <c r="H86" s="28"/>
      <c r="I86" s="34"/>
      <c r="J86" s="29"/>
      <c r="K86" s="16">
        <v>0</v>
      </c>
      <c r="L86" s="21">
        <f t="shared" si="4"/>
        <v>0</v>
      </c>
    </row>
    <row r="87" spans="1:19" ht="127.2" customHeight="1">
      <c r="A87" s="20">
        <v>43</v>
      </c>
      <c r="B87" s="13" t="s">
        <v>220</v>
      </c>
      <c r="C87" s="13" t="s">
        <v>219</v>
      </c>
      <c r="D87" s="14" t="s">
        <v>58</v>
      </c>
      <c r="E87" s="14"/>
      <c r="F87" s="14">
        <v>4</v>
      </c>
      <c r="G87" s="15"/>
      <c r="H87" s="28"/>
      <c r="I87" s="34"/>
      <c r="J87" s="29"/>
      <c r="K87" s="16">
        <v>0</v>
      </c>
      <c r="L87" s="21">
        <f t="shared" si="4"/>
        <v>0</v>
      </c>
    </row>
    <row r="88" spans="1:19" s="26" customFormat="1" ht="15.6">
      <c r="A88" s="103" t="s">
        <v>221</v>
      </c>
      <c r="B88" s="102"/>
      <c r="C88" s="102"/>
      <c r="D88" s="102"/>
      <c r="E88" s="102"/>
      <c r="F88" s="102"/>
      <c r="G88" s="102"/>
      <c r="H88" s="102"/>
      <c r="I88" s="102"/>
      <c r="J88" s="102"/>
      <c r="K88" s="102"/>
      <c r="L88" s="27">
        <f>SUM(L45:L87)</f>
        <v>0</v>
      </c>
    </row>
    <row r="89" spans="1:19" s="26" customFormat="1" ht="15.6">
      <c r="A89" s="88" t="s">
        <v>223</v>
      </c>
      <c r="B89" s="89"/>
      <c r="C89" s="89"/>
      <c r="D89" s="89"/>
      <c r="E89" s="89"/>
      <c r="F89" s="89"/>
      <c r="G89" s="89"/>
      <c r="H89" s="89"/>
      <c r="I89" s="89"/>
      <c r="J89" s="89"/>
      <c r="K89" s="89"/>
      <c r="L89" s="90"/>
    </row>
    <row r="90" spans="1:19" ht="121.2" customHeight="1">
      <c r="A90" s="20">
        <v>1</v>
      </c>
      <c r="B90" s="13" t="s">
        <v>225</v>
      </c>
      <c r="C90" s="13" t="s">
        <v>224</v>
      </c>
      <c r="D90" s="14" t="s">
        <v>58</v>
      </c>
      <c r="E90" s="14"/>
      <c r="F90" s="14">
        <v>2</v>
      </c>
      <c r="G90" s="15"/>
      <c r="H90" s="28"/>
      <c r="I90" s="34"/>
      <c r="J90" s="29"/>
      <c r="K90" s="16">
        <v>0</v>
      </c>
      <c r="L90" s="21">
        <f>F90*K90</f>
        <v>0</v>
      </c>
    </row>
    <row r="91" spans="1:19" ht="138" customHeight="1">
      <c r="A91" s="20">
        <v>2</v>
      </c>
      <c r="B91" s="13" t="s">
        <v>227</v>
      </c>
      <c r="C91" s="13" t="s">
        <v>226</v>
      </c>
      <c r="D91" s="14" t="s">
        <v>58</v>
      </c>
      <c r="E91" s="14"/>
      <c r="F91" s="14">
        <v>18</v>
      </c>
      <c r="G91" s="15"/>
      <c r="H91" s="28"/>
      <c r="I91" s="34"/>
      <c r="J91" s="29"/>
      <c r="K91" s="16">
        <v>0</v>
      </c>
      <c r="L91" s="21">
        <f>F91*K91</f>
        <v>0</v>
      </c>
    </row>
    <row r="92" spans="1:19" s="26" customFormat="1" ht="15.6">
      <c r="A92" s="103" t="s">
        <v>10</v>
      </c>
      <c r="B92" s="102"/>
      <c r="C92" s="102"/>
      <c r="D92" s="102"/>
      <c r="E92" s="102"/>
      <c r="F92" s="102"/>
      <c r="G92" s="102"/>
      <c r="H92" s="102"/>
      <c r="I92" s="102"/>
      <c r="J92" s="102"/>
      <c r="K92" s="102"/>
      <c r="L92" s="27">
        <f>SUM(L90:L91)</f>
        <v>0</v>
      </c>
    </row>
    <row r="93" spans="1:19" ht="15.6">
      <c r="A93" s="97" t="s">
        <v>11</v>
      </c>
      <c r="B93" s="98"/>
      <c r="C93" s="98"/>
      <c r="D93" s="98"/>
      <c r="E93" s="98"/>
      <c r="F93" s="98"/>
      <c r="G93" s="98"/>
      <c r="H93" s="98"/>
      <c r="I93" s="98"/>
      <c r="J93" s="98"/>
      <c r="K93" s="99"/>
      <c r="L93" s="22">
        <f>L32+L43+L88+L92</f>
        <v>0</v>
      </c>
    </row>
    <row r="94" spans="1:19">
      <c r="A94" s="23"/>
      <c r="L94" s="24"/>
    </row>
    <row r="95" spans="1:19" ht="307.2" customHeight="1">
      <c r="A95" s="78" t="s">
        <v>229</v>
      </c>
      <c r="B95" s="79"/>
      <c r="C95" s="79"/>
      <c r="D95" s="79"/>
      <c r="E95" s="79"/>
      <c r="F95" s="79"/>
      <c r="G95" s="79"/>
      <c r="H95" s="79"/>
      <c r="I95" s="79"/>
      <c r="J95" s="79"/>
      <c r="K95" s="79"/>
      <c r="L95" s="80"/>
      <c r="P95" s="17"/>
      <c r="Q95" s="17"/>
      <c r="R95" s="17"/>
      <c r="S95" s="17"/>
    </row>
    <row r="96" spans="1:19" ht="15.6">
      <c r="A96" s="81" t="s">
        <v>12</v>
      </c>
      <c r="B96" s="82"/>
      <c r="C96" s="82"/>
      <c r="D96" s="82"/>
      <c r="E96" s="82"/>
      <c r="F96" s="82"/>
      <c r="G96" s="82"/>
      <c r="H96" s="82"/>
      <c r="I96" s="82"/>
      <c r="J96" s="82"/>
      <c r="K96" s="82"/>
      <c r="L96" s="83"/>
      <c r="P96" s="17"/>
      <c r="Q96" s="17"/>
      <c r="R96" s="17"/>
      <c r="S96" s="17"/>
    </row>
    <row r="97" spans="1:19" ht="37.950000000000003" customHeight="1">
      <c r="A97" s="60" t="s">
        <v>13</v>
      </c>
      <c r="B97" s="61"/>
      <c r="C97" s="61"/>
      <c r="D97" s="61"/>
      <c r="E97" s="61"/>
      <c r="F97" s="61"/>
      <c r="G97" s="61"/>
      <c r="H97" s="61"/>
      <c r="I97" s="61"/>
      <c r="J97" s="62"/>
      <c r="K97" s="69" t="s">
        <v>228</v>
      </c>
      <c r="L97" s="70"/>
      <c r="P97" s="18"/>
      <c r="Q97" s="18"/>
      <c r="R97" s="18"/>
      <c r="S97" s="18"/>
    </row>
    <row r="98" spans="1:19" ht="37.950000000000003" customHeight="1">
      <c r="A98" s="60" t="s">
        <v>14</v>
      </c>
      <c r="B98" s="61"/>
      <c r="C98" s="61"/>
      <c r="D98" s="61"/>
      <c r="E98" s="61"/>
      <c r="F98" s="61"/>
      <c r="G98" s="61"/>
      <c r="H98" s="61"/>
      <c r="I98" s="61"/>
      <c r="J98" s="62"/>
      <c r="K98" s="71"/>
      <c r="L98" s="72"/>
      <c r="P98" s="18"/>
      <c r="Q98" s="18"/>
      <c r="R98" s="18"/>
      <c r="S98" s="18"/>
    </row>
    <row r="99" spans="1:19" ht="37.950000000000003" customHeight="1">
      <c r="A99" s="63" t="s">
        <v>15</v>
      </c>
      <c r="B99" s="64"/>
      <c r="C99" s="64"/>
      <c r="D99" s="64"/>
      <c r="E99" s="64"/>
      <c r="F99" s="64"/>
      <c r="G99" s="64"/>
      <c r="H99" s="64"/>
      <c r="I99" s="64"/>
      <c r="J99" s="65"/>
      <c r="K99" s="84"/>
      <c r="L99" s="85"/>
      <c r="P99" s="18"/>
      <c r="Q99" s="18"/>
      <c r="R99" s="18"/>
      <c r="S99" s="18"/>
    </row>
    <row r="100" spans="1:19" ht="37.950000000000003" customHeight="1">
      <c r="A100" s="60" t="s">
        <v>16</v>
      </c>
      <c r="B100" s="61"/>
      <c r="C100" s="61"/>
      <c r="D100" s="61"/>
      <c r="E100" s="61"/>
      <c r="F100" s="61"/>
      <c r="G100" s="61"/>
      <c r="H100" s="61"/>
      <c r="I100" s="61"/>
      <c r="J100" s="62"/>
      <c r="K100" s="86" t="s">
        <v>17</v>
      </c>
      <c r="L100" s="87"/>
      <c r="P100" s="18"/>
      <c r="Q100" s="18"/>
      <c r="R100" s="18"/>
      <c r="S100" s="18"/>
    </row>
    <row r="101" spans="1:19" ht="37.950000000000003" customHeight="1">
      <c r="A101" s="60" t="s">
        <v>18</v>
      </c>
      <c r="B101" s="61"/>
      <c r="C101" s="61"/>
      <c r="D101" s="61"/>
      <c r="E101" s="61"/>
      <c r="F101" s="61"/>
      <c r="G101" s="61"/>
      <c r="H101" s="61"/>
      <c r="I101" s="61"/>
      <c r="J101" s="62"/>
      <c r="K101" s="71"/>
      <c r="L101" s="72"/>
    </row>
    <row r="102" spans="1:19" ht="37.950000000000003" customHeight="1">
      <c r="A102" s="60" t="s">
        <v>19</v>
      </c>
      <c r="B102" s="61"/>
      <c r="C102" s="61"/>
      <c r="D102" s="61"/>
      <c r="E102" s="61"/>
      <c r="F102" s="61"/>
      <c r="G102" s="61"/>
      <c r="H102" s="61"/>
      <c r="I102" s="61"/>
      <c r="J102" s="62"/>
      <c r="K102" s="71"/>
      <c r="L102" s="72"/>
    </row>
    <row r="103" spans="1:19" ht="37.950000000000003" customHeight="1">
      <c r="A103" s="66" t="s">
        <v>20</v>
      </c>
      <c r="B103" s="67"/>
      <c r="C103" s="67"/>
      <c r="D103" s="67"/>
      <c r="E103" s="67"/>
      <c r="F103" s="67"/>
      <c r="G103" s="67"/>
      <c r="H103" s="67"/>
      <c r="I103" s="67"/>
      <c r="J103" s="68"/>
      <c r="K103" s="69"/>
      <c r="L103" s="70"/>
    </row>
    <row r="104" spans="1:19" ht="108" customHeight="1">
      <c r="A104" s="60" t="s">
        <v>21</v>
      </c>
      <c r="B104" s="61"/>
      <c r="C104" s="61"/>
      <c r="D104" s="61"/>
      <c r="E104" s="61"/>
      <c r="F104" s="61"/>
      <c r="G104" s="61"/>
      <c r="H104" s="61"/>
      <c r="I104" s="61"/>
      <c r="J104" s="62"/>
      <c r="K104" s="71"/>
      <c r="L104" s="72"/>
    </row>
    <row r="105" spans="1:19" ht="37.950000000000003" customHeight="1">
      <c r="A105" s="66" t="s">
        <v>22</v>
      </c>
      <c r="B105" s="67"/>
      <c r="C105" s="67"/>
      <c r="D105" s="67"/>
      <c r="E105" s="67"/>
      <c r="F105" s="67"/>
      <c r="G105" s="67"/>
      <c r="H105" s="67"/>
      <c r="I105" s="67"/>
      <c r="J105" s="68"/>
      <c r="K105" s="69"/>
      <c r="L105" s="70"/>
    </row>
    <row r="106" spans="1:19" ht="37.950000000000003" customHeight="1">
      <c r="A106" s="60" t="s">
        <v>23</v>
      </c>
      <c r="B106" s="61"/>
      <c r="C106" s="61"/>
      <c r="D106" s="61"/>
      <c r="E106" s="61"/>
      <c r="F106" s="61"/>
      <c r="G106" s="61"/>
      <c r="H106" s="61"/>
      <c r="I106" s="61"/>
      <c r="J106" s="62"/>
      <c r="K106" s="71"/>
      <c r="L106" s="72"/>
    </row>
    <row r="107" spans="1:19" ht="37.950000000000003" customHeight="1">
      <c r="A107" s="66" t="s">
        <v>24</v>
      </c>
      <c r="B107" s="67"/>
      <c r="C107" s="67"/>
      <c r="D107" s="67"/>
      <c r="E107" s="67"/>
      <c r="F107" s="67"/>
      <c r="G107" s="67"/>
      <c r="H107" s="67"/>
      <c r="I107" s="67"/>
      <c r="J107" s="68"/>
      <c r="K107" s="69"/>
      <c r="L107" s="70"/>
    </row>
    <row r="108" spans="1:19" ht="37.950000000000003" customHeight="1">
      <c r="A108" s="73" t="s">
        <v>25</v>
      </c>
      <c r="B108" s="74"/>
      <c r="C108" s="74"/>
      <c r="D108" s="74"/>
      <c r="E108" s="74"/>
      <c r="F108" s="74"/>
      <c r="G108" s="74"/>
      <c r="H108" s="74"/>
      <c r="I108" s="74"/>
      <c r="J108" s="75"/>
      <c r="K108" s="91"/>
      <c r="L108" s="92"/>
    </row>
    <row r="109" spans="1:19" ht="39" customHeight="1" thickBot="1">
      <c r="A109" s="57" t="s">
        <v>26</v>
      </c>
      <c r="B109" s="58"/>
      <c r="C109" s="58"/>
      <c r="D109" s="58"/>
      <c r="E109" s="58"/>
      <c r="F109" s="58"/>
      <c r="G109" s="58"/>
      <c r="H109" s="58"/>
      <c r="I109" s="58"/>
      <c r="J109" s="58"/>
      <c r="K109" s="58"/>
      <c r="L109" s="59"/>
    </row>
  </sheetData>
  <protectedRanges>
    <protectedRange sqref="J5:J32 J34:J43 J90:J92 J45:J88" name="data_1"/>
  </protectedRanges>
  <mergeCells count="37">
    <mergeCell ref="K108:L108"/>
    <mergeCell ref="A4:L4"/>
    <mergeCell ref="A93:K93"/>
    <mergeCell ref="K106:L106"/>
    <mergeCell ref="K107:L107"/>
    <mergeCell ref="K103:L103"/>
    <mergeCell ref="K104:L104"/>
    <mergeCell ref="A32:K32"/>
    <mergeCell ref="A43:K43"/>
    <mergeCell ref="A44:L44"/>
    <mergeCell ref="A92:K92"/>
    <mergeCell ref="A88:K88"/>
    <mergeCell ref="A89:L89"/>
    <mergeCell ref="A1:K1"/>
    <mergeCell ref="K101:L101"/>
    <mergeCell ref="A95:L95"/>
    <mergeCell ref="A96:L96"/>
    <mergeCell ref="K98:L98"/>
    <mergeCell ref="K99:L99"/>
    <mergeCell ref="K100:L100"/>
    <mergeCell ref="A33:L33"/>
    <mergeCell ref="A109:L109"/>
    <mergeCell ref="A97:J97"/>
    <mergeCell ref="A98:J98"/>
    <mergeCell ref="A99:J99"/>
    <mergeCell ref="A100:J100"/>
    <mergeCell ref="A101:J101"/>
    <mergeCell ref="A102:J102"/>
    <mergeCell ref="A103:J103"/>
    <mergeCell ref="A104:J104"/>
    <mergeCell ref="A105:J105"/>
    <mergeCell ref="A106:J106"/>
    <mergeCell ref="A107:J107"/>
    <mergeCell ref="K105:L105"/>
    <mergeCell ref="K102:L102"/>
    <mergeCell ref="A108:J108"/>
    <mergeCell ref="K97:L97"/>
  </mergeCells>
  <phoneticPr fontId="18" type="noConversion"/>
  <pageMargins left="0.25" right="0.25" top="0.75" bottom="0.75" header="0.3" footer="0.3"/>
  <pageSetup paperSize="9" scale="37" fitToHeight="0" orientation="landscape" r:id="rId1"/>
  <headerFooter>
    <oddFooter>&amp;CITT # PFRU2-2025-051-2&amp;RVolume 3 - Terms of Reference 
&amp;P of &amp;N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39B7F-A61F-460B-91C3-A783FC28117F}">
  <dimension ref="D3:J55"/>
  <sheetViews>
    <sheetView topLeftCell="A41" workbookViewId="0">
      <selection activeCell="E47" sqref="E47:J55"/>
    </sheetView>
  </sheetViews>
  <sheetFormatPr defaultRowHeight="14.4"/>
  <cols>
    <col min="5" max="5" width="4.6640625" customWidth="1"/>
    <col min="6" max="6" width="33.33203125" customWidth="1"/>
    <col min="7" max="7" width="12.33203125" customWidth="1"/>
    <col min="8" max="8" width="5.6640625" bestFit="1" customWidth="1"/>
    <col min="10" max="10" width="9" bestFit="1" customWidth="1"/>
    <col min="11" max="11" width="2.88671875" customWidth="1"/>
  </cols>
  <sheetData>
    <row r="3" spans="4:10">
      <c r="E3" s="30" t="s">
        <v>27</v>
      </c>
    </row>
    <row r="4" spans="4:10">
      <c r="D4">
        <v>150</v>
      </c>
      <c r="E4">
        <v>19.420782939910104</v>
      </c>
      <c r="G4">
        <v>19.420000000000002</v>
      </c>
      <c r="I4" s="8">
        <f>D4*G4</f>
        <v>2913.0000000000005</v>
      </c>
    </row>
    <row r="5" spans="4:10">
      <c r="D5">
        <v>30</v>
      </c>
      <c r="E5">
        <v>22.562751967112074</v>
      </c>
      <c r="G5">
        <v>22.57</v>
      </c>
      <c r="I5" s="8">
        <f>G5*D5</f>
        <v>677.1</v>
      </c>
    </row>
    <row r="6" spans="4:10">
      <c r="I6" s="8">
        <f>SUM(I4:I5)</f>
        <v>3590.1000000000004</v>
      </c>
    </row>
    <row r="7" spans="4:10">
      <c r="E7">
        <f>(D4*E4)+(D5*E5)</f>
        <v>3589.9999999998781</v>
      </c>
    </row>
    <row r="8" spans="4:10">
      <c r="E8" s="8"/>
    </row>
    <row r="14" spans="4:10">
      <c r="F14" s="10" t="s">
        <v>28</v>
      </c>
      <c r="G14" s="10" t="s">
        <v>29</v>
      </c>
      <c r="H14" s="10" t="s">
        <v>30</v>
      </c>
      <c r="I14" s="10" t="s">
        <v>31</v>
      </c>
      <c r="J14" s="10" t="s">
        <v>32</v>
      </c>
    </row>
    <row r="15" spans="4:10" ht="172.8">
      <c r="F15" s="31" t="s">
        <v>33</v>
      </c>
      <c r="G15" s="31" t="s">
        <v>34</v>
      </c>
      <c r="H15" s="9">
        <v>22.57</v>
      </c>
      <c r="I15" s="9">
        <v>30</v>
      </c>
      <c r="J15" s="9">
        <f>H15*I15</f>
        <v>677.1</v>
      </c>
    </row>
    <row r="16" spans="4:10" ht="172.8">
      <c r="F16" s="31" t="s">
        <v>35</v>
      </c>
      <c r="G16" s="31" t="s">
        <v>36</v>
      </c>
      <c r="H16" s="9">
        <v>19.420000000000002</v>
      </c>
      <c r="I16" s="9">
        <v>150</v>
      </c>
      <c r="J16" s="9">
        <f>H16*I16</f>
        <v>2913.0000000000005</v>
      </c>
    </row>
    <row r="17" spans="10:10" ht="15.6">
      <c r="J17" s="11">
        <f>SUM(J15:J16)</f>
        <v>3590.1000000000004</v>
      </c>
    </row>
    <row r="47" spans="5:10">
      <c r="E47" s="104" t="s">
        <v>37</v>
      </c>
      <c r="F47" s="105"/>
      <c r="G47" s="105"/>
      <c r="H47" s="105"/>
      <c r="I47" s="105"/>
      <c r="J47" s="106"/>
    </row>
    <row r="48" spans="5:10">
      <c r="E48" s="5"/>
      <c r="F48" s="32" t="s">
        <v>38</v>
      </c>
      <c r="G48" s="32" t="s">
        <v>39</v>
      </c>
      <c r="H48" s="32" t="s">
        <v>40</v>
      </c>
      <c r="I48" s="32" t="s">
        <v>41</v>
      </c>
      <c r="J48" s="32" t="s">
        <v>42</v>
      </c>
    </row>
    <row r="49" spans="5:10" ht="100.8">
      <c r="E49" s="5">
        <v>227</v>
      </c>
      <c r="F49" s="33" t="s">
        <v>43</v>
      </c>
      <c r="G49" s="32" t="s">
        <v>44</v>
      </c>
      <c r="H49" s="5">
        <v>14</v>
      </c>
      <c r="I49" s="5">
        <v>188.3</v>
      </c>
      <c r="J49" s="9">
        <f>H49*I49</f>
        <v>2636.2000000000003</v>
      </c>
    </row>
    <row r="50" spans="5:10" ht="28.8">
      <c r="E50" s="5">
        <v>228</v>
      </c>
      <c r="F50" s="33" t="s">
        <v>45</v>
      </c>
      <c r="G50" s="32" t="s">
        <v>46</v>
      </c>
      <c r="H50" s="5">
        <v>510</v>
      </c>
      <c r="I50" s="5">
        <v>1.87</v>
      </c>
      <c r="J50" s="9">
        <f>H50*I50</f>
        <v>953.7</v>
      </c>
    </row>
    <row r="51" spans="5:10">
      <c r="E51" s="5"/>
      <c r="F51" s="5"/>
      <c r="G51" s="5"/>
      <c r="H51" s="5"/>
      <c r="I51" s="5"/>
      <c r="J51" s="12">
        <f>SUM(J49:J50)</f>
        <v>3589.9000000000005</v>
      </c>
    </row>
    <row r="52" spans="5:10">
      <c r="E52" s="104" t="s">
        <v>47</v>
      </c>
      <c r="F52" s="105"/>
      <c r="G52" s="105"/>
      <c r="H52" s="105"/>
      <c r="I52" s="105"/>
      <c r="J52" s="106"/>
    </row>
    <row r="53" spans="5:10" ht="57.6">
      <c r="E53" s="5">
        <v>227</v>
      </c>
      <c r="F53" s="33" t="s">
        <v>48</v>
      </c>
      <c r="G53" s="32" t="s">
        <v>49</v>
      </c>
      <c r="H53" s="5">
        <v>30</v>
      </c>
      <c r="I53" s="5">
        <v>22.57</v>
      </c>
      <c r="J53" s="9">
        <f>H53*I53</f>
        <v>677.1</v>
      </c>
    </row>
    <row r="54" spans="5:10" ht="57.6">
      <c r="E54" s="5">
        <v>228</v>
      </c>
      <c r="F54" s="33" t="s">
        <v>50</v>
      </c>
      <c r="G54" s="32" t="s">
        <v>49</v>
      </c>
      <c r="H54" s="5">
        <v>150</v>
      </c>
      <c r="I54" s="5">
        <v>19.41</v>
      </c>
      <c r="J54" s="9">
        <f>H54*I54</f>
        <v>2911.5</v>
      </c>
    </row>
    <row r="55" spans="5:10">
      <c r="E55" s="5"/>
      <c r="F55" s="5"/>
      <c r="G55" s="5"/>
      <c r="H55" s="5"/>
      <c r="I55" s="5"/>
      <c r="J55" s="12">
        <f>SUM(J53:J54)</f>
        <v>3588.6</v>
      </c>
    </row>
  </sheetData>
  <mergeCells count="2">
    <mergeCell ref="E47:J47"/>
    <mergeCell ref="E52:J52"/>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122E62-2791-4A71-885E-F72B7AA62F3B}">
  <dimension ref="E2:H6"/>
  <sheetViews>
    <sheetView topLeftCell="A6" workbookViewId="0">
      <selection activeCell="E47" sqref="E47:J55"/>
    </sheetView>
  </sheetViews>
  <sheetFormatPr defaultRowHeight="14.4"/>
  <cols>
    <col min="5" max="5" width="26.33203125" customWidth="1"/>
    <col min="8" max="8" width="50.6640625" customWidth="1"/>
  </cols>
  <sheetData>
    <row r="2" spans="5:8" ht="43.2">
      <c r="E2" s="7" t="s">
        <v>51</v>
      </c>
      <c r="F2">
        <v>411</v>
      </c>
      <c r="G2" t="s">
        <v>52</v>
      </c>
      <c r="H2" t="s">
        <v>53</v>
      </c>
    </row>
    <row r="3" spans="5:8" ht="43.2">
      <c r="E3" s="7" t="s">
        <v>54</v>
      </c>
      <c r="F3">
        <v>186</v>
      </c>
      <c r="G3" t="s">
        <v>52</v>
      </c>
      <c r="H3" t="s">
        <v>53</v>
      </c>
    </row>
    <row r="4" spans="5:8" ht="57.6">
      <c r="E4" s="7" t="s">
        <v>55</v>
      </c>
      <c r="F4">
        <v>33</v>
      </c>
      <c r="G4" t="s">
        <v>52</v>
      </c>
      <c r="H4" t="s">
        <v>53</v>
      </c>
    </row>
    <row r="5" spans="5:8" ht="43.2">
      <c r="E5" s="7" t="s">
        <v>51</v>
      </c>
      <c r="F5">
        <v>250</v>
      </c>
      <c r="G5" t="s">
        <v>52</v>
      </c>
      <c r="H5" s="7" t="s">
        <v>56</v>
      </c>
    </row>
    <row r="6" spans="5:8" ht="43.2">
      <c r="E6" s="7" t="s">
        <v>51</v>
      </c>
      <c r="F6">
        <v>300</v>
      </c>
      <c r="G6" t="s">
        <v>52</v>
      </c>
      <c r="H6" s="7" t="s">
        <v>57</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hbf0c10381aa4bd59932b5b7da857fed xmlns="8d7096d6-fc66-4344-9e3f-2445529a09f6">
      <Terms xmlns="http://schemas.microsoft.com/office/infopath/2007/PartnerControls"/>
    </hbf0c10381aa4bd59932b5b7da857fed>
    <TaxCatchAll xmlns="8d7096d6-fc66-4344-9e3f-2445529a09f6" xsi:nil="true"/>
    <lcf76f155ced4ddcb4097134ff3c332f xmlns="c7a56a3d-16e2-4b65-9c40-9ed138b763d7">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C66DDCE359699F43BC567D05A0F48266" ma:contentTypeVersion="15" ma:contentTypeDescription="Create a new document." ma:contentTypeScope="" ma:versionID="6518cbed8fda2ed0d2683cb6a5cb91d6">
  <xsd:schema xmlns:xsd="http://www.w3.org/2001/XMLSchema" xmlns:xs="http://www.w3.org/2001/XMLSchema" xmlns:p="http://schemas.microsoft.com/office/2006/metadata/properties" xmlns:ns2="8d7096d6-fc66-4344-9e3f-2445529a09f6" xmlns:ns3="c7a56a3d-16e2-4b65-9c40-9ed138b763d7" targetNamespace="http://schemas.microsoft.com/office/2006/metadata/properties" ma:root="true" ma:fieldsID="e955312906d9ed15de91566998fc829b" ns2:_="" ns3:_="">
    <xsd:import namespace="8d7096d6-fc66-4344-9e3f-2445529a09f6"/>
    <xsd:import namespace="c7a56a3d-16e2-4b65-9c40-9ed138b763d7"/>
    <xsd:element name="properties">
      <xsd:complexType>
        <xsd:sequence>
          <xsd:element name="documentManagement">
            <xsd:complexType>
              <xsd:all>
                <xsd:element ref="ns2:hbf0c10381aa4bd59932b5b7da857fed" minOccurs="0"/>
                <xsd:element ref="ns2:TaxCatchAll" minOccurs="0"/>
                <xsd:element ref="ns3:MediaServiceMetadata" minOccurs="0"/>
                <xsd:element ref="ns3:MediaServiceFastMetadata" minOccurs="0"/>
                <xsd:element ref="ns3:MediaServiceSearchProperties" minOccurs="0"/>
                <xsd:element ref="ns3:MediaServiceObjectDetectorVersions" minOccurs="0"/>
                <xsd:element ref="ns3:lcf76f155ced4ddcb4097134ff3c332f" minOccurs="0"/>
                <xsd:element ref="ns3:MediaServiceDateTaken" minOccurs="0"/>
                <xsd:element ref="ns3:MediaServiceOCR" minOccurs="0"/>
                <xsd:element ref="ns3:MediaServiceGenerationTime" minOccurs="0"/>
                <xsd:element ref="ns3:MediaServiceEventHashCode" minOccurs="0"/>
                <xsd:element ref="ns3:MediaLengthInSeconds" minOccurs="0"/>
                <xsd:element ref="ns3: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d7096d6-fc66-4344-9e3f-2445529a09f6" elementFormDefault="qualified">
    <xsd:import namespace="http://schemas.microsoft.com/office/2006/documentManagement/types"/>
    <xsd:import namespace="http://schemas.microsoft.com/office/infopath/2007/PartnerControls"/>
    <xsd:element name="hbf0c10381aa4bd59932b5b7da857fed" ma:index="8" nillable="true" ma:taxonomy="true" ma:internalName="hbf0c10381aa4bd59932b5b7da857fed" ma:taxonomyFieldName="Project_x0020_Document_x0020_Type" ma:displayName="Project Document Type" ma:default="" ma:fieldId="{1bf0c103-81aa-4bd5-9932-b5b7da857fed}" ma:sspId="822e118f-d533-465d-b5ca-7beed2256e09" ma:termSetId="d8a5acf7-091c-4877-b363-b3708ae07044" ma:anchorId="00000000-0000-0000-0000-000000000000" ma:open="false" ma:isKeyword="false">
      <xsd:complexType>
        <xsd:sequence>
          <xsd:element ref="pc:Terms" minOccurs="0" maxOccurs="1"/>
        </xsd:sequence>
      </xsd:complexType>
    </xsd:element>
    <xsd:element name="TaxCatchAll" ma:index="10" nillable="true" ma:displayName="Taxonomy Catch All Column" ma:hidden="true" ma:list="{c96f5e10-a829-489c-b1ae-5e69d5cf9a50}" ma:internalName="TaxCatchAll" ma:showField="CatchAllData" ma:web="7e2fc169-96f2-4e68-a0e3-230bbeb7e232">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c7a56a3d-16e2-4b65-9c40-9ed138b763d7"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lcf76f155ced4ddcb4097134ff3c332f" ma:index="16" nillable="true" ma:taxonomy="true" ma:internalName="lcf76f155ced4ddcb4097134ff3c332f" ma:taxonomyFieldName="MediaServiceImageTags" ma:displayName="Image Tags" ma:readOnly="false" ma:fieldId="{5cf76f15-5ced-4ddc-b409-7134ff3c332f}" ma:taxonomyMulti="true" ma:sspId="822e118f-d533-465d-b5ca-7beed2256e09" ma:termSetId="09814cd3-568e-fe90-9814-8d621ff8fb84" ma:anchorId="fba54fb3-c3e1-fe81-a776-ca4b69148c4d" ma:open="true" ma:isKeyword="false">
      <xsd:complexType>
        <xsd:sequence>
          <xsd:element ref="pc:Terms" minOccurs="0" maxOccurs="1"/>
        </xsd:sequence>
      </xsd:complexType>
    </xsd:element>
    <xsd:element name="MediaServiceDateTaken" ma:index="17" nillable="true" ma:displayName="MediaServiceDateTaken" ma:hidden="true" ma:indexed="true" ma:internalName="MediaServiceDateTaken"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element name="MediaServiceLocation" ma:index="22" nillable="true" ma:displayName="Location" ma:description="" ma:indexed="true" ma:internalName="MediaServiceLocation"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21D7ACC4-3813-47CE-9045-F5F77E2C8017}">
  <ds:schemaRefs>
    <ds:schemaRef ds:uri="http://schemas.openxmlformats.org/package/2006/metadata/core-properties"/>
    <ds:schemaRef ds:uri="http://purl.org/dc/dcmitype/"/>
    <ds:schemaRef ds:uri="c7a56a3d-16e2-4b65-9c40-9ed138b763d7"/>
    <ds:schemaRef ds:uri="http://schemas.microsoft.com/office/2006/metadata/properties"/>
    <ds:schemaRef ds:uri="http://schemas.microsoft.com/office/2006/documentManagement/types"/>
    <ds:schemaRef ds:uri="http://purl.org/dc/elements/1.1/"/>
    <ds:schemaRef ds:uri="http://purl.org/dc/terms/"/>
    <ds:schemaRef ds:uri="http://schemas.microsoft.com/office/infopath/2007/PartnerControls"/>
    <ds:schemaRef ds:uri="8d7096d6-fc66-4344-9e3f-2445529a09f6"/>
    <ds:schemaRef ds:uri="http://www.w3.org/XML/1998/namespace"/>
  </ds:schemaRefs>
</ds:datastoreItem>
</file>

<file path=customXml/itemProps2.xml><?xml version="1.0" encoding="utf-8"?>
<ds:datastoreItem xmlns:ds="http://schemas.openxmlformats.org/officeDocument/2006/customXml" ds:itemID="{52218FAE-8103-4EFF-9A95-75FB37175E58}">
  <ds:schemaRefs>
    <ds:schemaRef ds:uri="http://schemas.microsoft.com/sharepoint/v3/contenttype/forms"/>
  </ds:schemaRefs>
</ds:datastoreItem>
</file>

<file path=customXml/itemProps3.xml><?xml version="1.0" encoding="utf-8"?>
<ds:datastoreItem xmlns:ds="http://schemas.openxmlformats.org/officeDocument/2006/customXml" ds:itemID="{9C7FB13F-C403-4B38-B0F2-D95B86DE340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d7096d6-fc66-4344-9e3f-2445529a09f6"/>
    <ds:schemaRef ds:uri="c7a56a3d-16e2-4b65-9c40-9ed138b763d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ToR</vt:lpstr>
      <vt:lpstr>Sheet2</vt:lpstr>
      <vt:lpstr>Sheet1</vt:lpstr>
      <vt:lpstr>ToR!Print_Area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Fatima Afonso</dc:creator>
  <cp:keywords/>
  <dc:description/>
  <cp:lastModifiedBy>Anna Bachynska</cp:lastModifiedBy>
  <cp:revision/>
  <dcterms:created xsi:type="dcterms:W3CDTF">2022-10-12T13:36:00Z</dcterms:created>
  <dcterms:modified xsi:type="dcterms:W3CDTF">2026-05-22T05:51:13Z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0x010100C66DDCE359699F43BC567D05A0F48266</vt:lpwstr>
  </property>
  <property fmtid="{D5CDD505-2E9C-101B-9397-08002B2CF9AE}" pid="3" name="Project Document Type">
    <vt:lpwstr/>
  </property>
  <property fmtid="{D5CDD505-2E9C-101B-9397-08002B2CF9AE}" pid="4" name="MediaServiceImageTags">
    <vt:lpwstr/>
  </property>
  <property fmtid="{D5CDD505-2E9C-101B-9397-08002B2CF9AE}" pid="5" name="lcf76f155ced4ddcb4097134ff3c332f">
    <vt:lpwstr/>
  </property>
  <property fmtid="{D5CDD505-2E9C-101B-9397-08002B2CF9AE}" pid="6" name="ICV">
    <vt:lpwstr>F92DCFBADA064D3292213C73C476099D</vt:lpwstr>
  </property>
  <property fmtid="{D5CDD505-2E9C-101B-9397-08002B2CF9AE}" pid="7" name="KSOProductBuildVer">
    <vt:lpwstr>1033-11.2.0.11537</vt:lpwstr>
  </property>
  <property fmtid="{D5CDD505-2E9C-101B-9397-08002B2CF9AE}" pid="8" name="Project_x0020_Document_x0020_Type">
    <vt:lpwstr/>
  </property>
</Properties>
</file>