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 600/Furniture/Solicitation/"/>
    </mc:Choice>
  </mc:AlternateContent>
  <xr:revisionPtr revIDLastSave="186" documentId="8_{262609AB-45BE-4CBA-984E-860F57465A7F}" xr6:coauthVersionLast="47" xr6:coauthVersionMax="47" xr10:uidLastSave="{039FAFF5-9DAA-4264-AEB4-A2CD9FC83FB7}"/>
  <bookViews>
    <workbookView xWindow="-108" yWindow="-108" windowWidth="23256" windowHeight="12456" xr2:uid="{00000000-000D-0000-FFFF-FFFF00000000}"/>
  </bookViews>
  <sheets>
    <sheet name="Specification" sheetId="13" r:id="rId1"/>
    <sheet name="Sheet2" sheetId="15" state="hidden" r:id="rId2"/>
    <sheet name="Sheet1" sheetId="14" state="hidden" r:id="rId3"/>
  </sheets>
  <definedNames>
    <definedName name="_xlnm._FilterDatabase" localSheetId="0" hidden="1">Specification!$A$3:$H$13</definedName>
    <definedName name="_xlnm.Print_Area" localSheetId="0">Specification!$A$1:$J$13</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3" l="1"/>
  <c r="K6" i="13"/>
  <c r="K12" i="13"/>
  <c r="K7" i="13"/>
  <c r="K8" i="13"/>
  <c r="K9" i="13"/>
  <c r="K10" i="13"/>
  <c r="K11" i="13"/>
  <c r="K5" i="13"/>
  <c r="J55" i="15"/>
  <c r="J54" i="15"/>
  <c r="J53" i="15"/>
  <c r="J51" i="15"/>
  <c r="J50" i="15"/>
  <c r="J49" i="15"/>
  <c r="J16" i="15"/>
  <c r="J15" i="15"/>
  <c r="J17" i="15"/>
  <c r="I5" i="15"/>
  <c r="I4" i="15"/>
  <c r="E7" i="15"/>
  <c r="I6" i="15"/>
</calcChain>
</file>

<file path=xl/sharedStrings.xml><?xml version="1.0" encoding="utf-8"?>
<sst xmlns="http://schemas.openxmlformats.org/spreadsheetml/2006/main" count="87" uniqueCount="77">
  <si>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</si>
  <si>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</si>
  <si>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</si>
  <si>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</si>
  <si>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</si>
  <si>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</si>
  <si>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</si>
  <si>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</si>
  <si>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</si>
  <si>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</si>
  <si>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</si>
  <si>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</si>
  <si>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</si>
  <si>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</si>
  <si>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</si>
  <si>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</si>
  <si>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</si>
  <si>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</si>
  <si>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</si>
  <si>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</si>
  <si>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</si>
  <si>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</si>
  <si>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</si>
  <si>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</si>
  <si>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</si>
  <si>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</si>
  <si>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</si>
  <si>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</si>
  <si>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</si>
  <si>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</si>
  <si>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</si>
  <si>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</si>
  <si>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</si>
  <si>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</si>
  <si>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</si>
  <si>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</si>
  <si>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</si>
  <si>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</si>
  <si>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</si>
  <si>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</si>
  <si>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</si>
  <si>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</si>
  <si>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</si>
  <si>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</si>
  <si>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</si>
  <si>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</si>
  <si>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</si>
  <si>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Photo for illustrative purpose 
|
Фото для візуалізації</t>
  </si>
  <si>
    <t>Order Qty
|
Об'єм замовлення</t>
  </si>
  <si>
    <t>Delivery Terms (INCOTERMS 2020): | 
Умови постачання (ІНКОТЕРМС 2020):</t>
  </si>
  <si>
    <t xml:space="preserve">Length of warranty on offered item:
Термін дії гарантії на запропонований товар: 		 </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</si>
  <si>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</si>
  <si>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</si>
  <si>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</si>
  <si>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</si>
  <si>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</si>
  <si>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UAH |гривня</t>
  </si>
  <si>
    <t>LOT 1/ ЛОТ 1</t>
  </si>
  <si>
    <t>PFRU2-2025-600.2 Procurement of furniture | PFRU2-2025-600.2 Закупівля меблів
Volume 1 - Specification | Додаток 1 - Специфікація</t>
  </si>
  <si>
    <r>
      <rPr>
        <b/>
        <sz val="14"/>
        <color rgb="FF000000"/>
        <rFont val="Calibri"/>
        <family val="2"/>
        <scheme val="minor"/>
      </rPr>
      <t>Core note 1:</t>
    </r>
    <r>
      <rPr>
        <sz val="14"/>
        <color rgb="FF000000"/>
        <rFont val="Calibri"/>
        <family val="2"/>
        <scheme val="minor"/>
      </rPr>
      <t xml:space="preserve"> Delivery destination - Dnipro. The contractual delivery address will be provided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Дніпро. Контрактна адреса доставки буде надана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request must be new and unused. / 
1•	Усі Товари, що пропонуються у відповідь на цей запит,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transportation/delivery/installation/unloading/carrying to the required floor (if applicable) costs and local taxes, excluding VAT.  / 
3•	Ціни повинні включати відповідні витрати на транспортування/доставку/монтаж/розвантаження/ заніс на поверх (у разі необхідності)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request.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цим запитом.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</si>
  <si>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DDP Dnipro | Дніпро</t>
  </si>
  <si>
    <r>
      <rPr>
        <b/>
        <i/>
        <sz val="12"/>
        <rFont val="Calibri"/>
        <family val="2"/>
        <scheme val="minor"/>
      </rPr>
      <t xml:space="preserve">Диван Спейс Подвійний Зеус Де Люкс Грей - Венге або еквівалент </t>
    </r>
    <r>
      <rPr>
        <sz val="12"/>
        <rFont val="Calibri"/>
        <family val="2"/>
        <scheme val="minor"/>
      </rPr>
      <t xml:space="preserve">
Технічні вимоги:
Тип товару — прямий диван, розрахований на 2 особи. Загальна ширина дивана має становити не менше 150 см, загальна глибина — не менше 76 см, ширина сидіння — не менше 120 см, глибина сидіння — не менше 51 см, висота спинки — не менше 31 см, висота посадкового місця — не менше 46 см. Колір - сірий. Диван має бути оснащений ніжками, матеріал ніжок — дерево, колір ніжок — венге або максимально наближений до нього. Каркас дивана має бути виготовлений з дерева. Оббивка — шкірозамінник.  Допускається постачання еквіваленту за умови, що запропонований товар має не гірші технічні, функціональні та якісні характеристики, ніж зазначені у цій специфікації.</t>
    </r>
  </si>
  <si>
    <r>
      <rPr>
        <b/>
        <i/>
        <sz val="12"/>
        <rFont val="Calibri"/>
        <family val="2"/>
        <scheme val="minor"/>
      </rPr>
      <t xml:space="preserve">Space Double Sofa “Zeus Deluxe” Grey – Venge or equivalent
</t>
    </r>
    <r>
      <rPr>
        <sz val="12"/>
        <rFont val="Calibri"/>
        <family val="2"/>
        <scheme val="minor"/>
      </rPr>
      <t xml:space="preserve">
Technical requirements:
Product type: straight sofa designed for 2 persons. The overall width of the sofa shall be not less than 150 cm, and the overall depth shall be not less than 76 cm. The seat width shall be not less than 120 cm, the seat depth shall be not less than 51 cm, the backrest height shall be not less than 31 cm, and the seat height shall be not less than 46 cm. Color: grey. The sofa shall be equipped with legs; the leg material shall be wood, and the leg color shall be wenge or as close as possible to wenge. The sofa frame shall be made of wood. Upholstery: faux leather. The supply of an equivalent product is allowed, provided that the proposed product has technical, functional, and quality characteristics not inferior to those specified in this specification.</t>
    </r>
  </si>
  <si>
    <r>
      <rPr>
        <b/>
        <i/>
        <sz val="12"/>
        <rFont val="Calibri"/>
        <family val="2"/>
        <scheme val="minor"/>
      </rPr>
      <t>Крісло-качалка POANG Світло-бежевий або еквівалент</t>
    </r>
    <r>
      <rPr>
        <sz val="12"/>
        <rFont val="Calibri"/>
        <family val="2"/>
        <scheme val="minor"/>
      </rPr>
      <t xml:space="preserve">
Технічні вимоги:
Тип товару — крісло-качалка для відпочинку. Колір — світло-бежевий / бежевий. Габаритні розміри: висота — не менше 100 см, ширина — не менше 68 см, глибина — не менше 82 см. Матеріал оббивки — тканина. Матеріал подушки — 100% поліестер або еквівалентний зносостійкий матеріал. Наповнювач подушки — пінополіуретан щільністю не менше 30 кг/м³. Каркас — багатошаровий гнутий шпон / деревина або еквівалентний міцний матеріал із захисним покриттям. Конструкція має забезпечувати ефект гойдання. Крісло повинно мати високу спинку для підтримки спини та шиї. Комплектація має включати каркас крісла, подушку для сидіння/спинки та необхідні елементи для складання. </t>
    </r>
  </si>
  <si>
    <r>
      <rPr>
        <b/>
        <i/>
        <sz val="12"/>
        <rFont val="Calibri"/>
        <family val="2"/>
        <scheme val="minor"/>
      </rPr>
      <t xml:space="preserve">POÄNG Rocking Chair, Light Beige or equivalent
</t>
    </r>
    <r>
      <rPr>
        <sz val="12"/>
        <rFont val="Calibri"/>
        <family val="2"/>
        <scheme val="minor"/>
      </rPr>
      <t xml:space="preserve">
Technical requirements:
Product type: rocking chair for relaxation. Color: light beige / beige. Overall dimensions: height — not less than 100 cm, width — not less than 68 cm, depth — not less than 82 cm. Upholstery material: fabric. Cushion material: 100% polyester or equivalent wear-resistant material. Cushion filling: polyurethane foam with a density of not less than 30 kg/m³. Frame: multilayer bent veneer / wood or equivalent durable material with protective coating. The design shall provide a rocking effect.  The package shall include the chair frame, seat/back cushion, and all necessary assembly elements. The product shall be new, free from defects, and supplied in original packaging.</t>
    </r>
  </si>
  <si>
    <r>
      <rPr>
        <b/>
        <i/>
        <sz val="12"/>
        <rFont val="Calibri"/>
        <family val="2"/>
        <scheme val="minor"/>
      </rPr>
      <t>Крісло HUNDESTED вельвет зелений/колір нат. Дуб або еквівалент</t>
    </r>
    <r>
      <rPr>
        <sz val="12"/>
        <rFont val="Calibri"/>
        <family val="2"/>
        <scheme val="minor"/>
      </rPr>
      <t xml:space="preserve">
Технічні вимоги:
Тип виробу: крісло м’яке з підлокітниками.
Матеріал каркаса: сталь або інший міцний металевий каркас.
Матеріал сидіння та спинки: ППУ / пінополіуретан, фанера, текстильна оббивка або еквівалентні матеріали.
Матеріал оббивки: поліестер або інша зносостійка меблева тканина.
Наповнення: м’який наповнювач на основі поліестеру / ППУ або еквівалент.
Матеріал ніжок: сталь або інший міцний метал.
Колір: зелений / натуральний дуб або еквівалентна нейтральна кольорова комбінація.
Особливості оббивки: фактурна тканина, вельвет або еквівалент.
Розміри у зібраному стані:
Ширина: не менше 72 см.
Висота: не менше 98 см.
Глибина: не менше 80 см.
Висота сидіння: орієнтовно 45 см.
Інші вимоги:
Максимальне навантаження: не менше 110 кг</t>
    </r>
  </si>
  <si>
    <r>
      <rPr>
        <b/>
        <i/>
        <sz val="12"/>
        <rFont val="Calibri"/>
        <family val="2"/>
        <scheme val="minor"/>
      </rPr>
      <t>HUNDESTED Chair, Green Corduroy / Natural Oak Color or equivalent</t>
    </r>
    <r>
      <rPr>
        <sz val="12"/>
        <rFont val="Calibri"/>
        <family val="2"/>
        <scheme val="minor"/>
      </rPr>
      <t xml:space="preserve">
Technical requirements:
Product type: soft armchair with armrests.
Frame material: steel or other durable metal frame.
Seat and backrest material: PU foam / polyurethane foam, plywood, textile upholstery or equivalent materials.
Upholstery material: polyester or other durable furniture fabric.
Filling: soft filling based on polyester / PU foam or equivalent.
Leg material: steel or other durable metal.
Colour: green / natural oak or equivalent neutral colour combination.
Upholstery features: textured fabric, corduroy or equivalent.
Assembled dimensions
Width: not less than 72 cm.
Height: not less than 98 cm.
Depth: not less than 80 cm.
Seat height: approximately 45 cm.
Maximum load: not less than 110 kg.</t>
    </r>
  </si>
  <si>
    <r>
      <rPr>
        <b/>
        <i/>
        <sz val="12"/>
        <rFont val="Calibri"/>
        <family val="2"/>
        <scheme val="minor"/>
      </rPr>
      <t xml:space="preserve">Крісло реклайнер розкладне HALMAR FELIPE 2, темно-синий / велюр або еквівалент
</t>
    </r>
    <r>
      <rPr>
        <sz val="12"/>
        <rFont val="Calibri"/>
        <family val="2"/>
        <scheme val="minor"/>
      </rPr>
      <t xml:space="preserve">
Технічні вимоги:
Тип виробу: крісло-реклайнер / відкидне м’яке крісло.
Стиль: традиційний або еквівалентний.
Колір: темно-синій / блакитний.
Матеріал оббивки: оксамитова тканина 
Матеріал сидіння та спинки: м’яка текстильна оббивка з наповнювачем або еквівалент.
Матеріал ніжок/рами: поліпропілен, метал або інший міцний матеріал.
Колір ніжок / рами: чорний або еквівалентний.
Розміри
Ширина: не менше 64 см.
Висота: регульована / у діапазоні орієнтовно 76–103 см.
Глибина: регульована / у діапазоні орієнтовно 84–135 см.
Висота сидіння: орієнтовно 48 см.</t>
    </r>
  </si>
  <si>
    <r>
      <rPr>
        <b/>
        <i/>
        <sz val="12"/>
        <rFont val="Calibri"/>
        <family val="2"/>
        <scheme val="minor"/>
      </rPr>
      <t>HALMAR FELIPE 2 Recliner Chair, Foldable, Dark Blue / Velour or equivalent</t>
    </r>
    <r>
      <rPr>
        <sz val="12"/>
        <rFont val="Calibri"/>
        <family val="2"/>
        <scheme val="minor"/>
      </rPr>
      <t xml:space="preserve">
Technical requirements:
Product type: recliner armchair / soft reclining chair.
Style: traditional or equivalent.
Colour: dark blue / light blue.
Upholstery material: velvet fabric.
Seat and backrest material: soft textile upholstery with filling or equivalent.
Leg / frame material: polypropylene, metal or other durable material.
Leg / frame colour: black or equivalent.
Dimensions
Width: not less than 64 cm.
Height: adjustable / approximately within the range of 76–103 cm.
Depth: adjustable / approximately within the range of 84–135 cm.
Seat height: approximately 48 cm.</t>
    </r>
  </si>
  <si>
    <r>
      <rPr>
        <b/>
        <i/>
        <sz val="12"/>
        <rFont val="Calibri"/>
        <family val="2"/>
        <scheme val="minor"/>
      </rPr>
      <t xml:space="preserve">Підвісне крісло кокон Леді або еквівалент
</t>
    </r>
    <r>
      <rPr>
        <sz val="12"/>
        <rFont val="Calibri"/>
        <family val="2"/>
        <scheme val="minor"/>
      </rPr>
      <t xml:space="preserve">
Технічні вимоги:
Тип виробу: підвісне крісло з опорною стійкою.
Матеріал основи / плетіння: ротанг, штучний ротанг або еквівалентний міцний матеріал.
Колір основи / ротанга: верба або еквівалентний натуральний відтінок.
Подушка: у комплекті.
Матеріал тканини подушки: габардин, тканина класу Люкс або еквівалентна зносостійка тканина.
Наповнювач подушки: синтепух або еквівалентний м’який наповнювач.
Колір подушки: бірюзовий.
Ширина: не менше 830 мм.
Глибина: не менше 720 мм.
Висота крісла: не менше 1310 мм.
Висота стійки: не менше 1920 мм.
Максимальне навантаження: не менше 120 кг.
Конструкція має бути стійкою, безпечною для користування та придатною для щоденного використання у приміщенні.</t>
    </r>
  </si>
  <si>
    <r>
      <rPr>
        <b/>
        <i/>
        <sz val="12"/>
        <rFont val="Calibri"/>
        <family val="2"/>
        <scheme val="minor"/>
      </rPr>
      <t>Hanging cocoon chair Ledi or equivalent</t>
    </r>
    <r>
      <rPr>
        <sz val="12"/>
        <rFont val="Calibri"/>
        <family val="2"/>
        <scheme val="minor"/>
      </rPr>
      <t xml:space="preserve">
Technical requirements:
Product type: hanging chair with support stand.
Base / weaving material: rattan, artificial rattan or equivalent durable material.
Base / rattan colour: willow or equivalent natural shade.
Cushion: included.
Cushion fabric material: gabardine, Lux-class fabric or equivalent durable fabric.
Cushion filling: synthetic down or equivalent soft filling.
Cushion colour: turquoise.
Width: not less than 830 mm.
Depth: not less than 720 mm.
Chair height: not less than 1310 mm.
Stand height: not less than 1920 mm.
Maximum load: not less than 120 kg.
The structure must be stable, safe to use, and suitable for daily indoor use.</t>
    </r>
  </si>
  <si>
    <r>
      <rPr>
        <b/>
        <i/>
        <sz val="12"/>
        <rFont val="Calibri"/>
        <family val="2"/>
        <scheme val="minor"/>
      </rPr>
      <t xml:space="preserve">Диван EGEDAL 2,5-місний оксамит зелений або еквівалент
</t>
    </r>
    <r>
      <rPr>
        <sz val="12"/>
        <rFont val="Calibri"/>
        <family val="2"/>
        <scheme val="minor"/>
      </rPr>
      <t xml:space="preserve">
Технічні вимоги:
Тип виробу: 2,5-місний м’який диван.
Кількість місць: не менше 2,5.
Матеріал каркаса: фанера, масив дерева або інший міцний матеріал.
Матеріал ніжок: масив дерева або інший міцний матеріал.
Матеріал сидіння та спинки: м’який наповнювач на основі поліестеру, ППУ/ поліефірної піни або еквівалент.
Матеріал оббивки: 100% поліестер або інша зносостійка меблева тканина.
Особливості оббивки: оксамитова тканина
Колір: темно зелений / та чорні ніжки 
Розміри у зібраному стані
Ширина: не менше 170 см.
Висота: не менше 82 см.
Глибина: не менше 81 см.
Висота сидіння: орієнтовно 50 см.
Максимальне навантаження на сидіння: не менше 110 кг.
Диван має бути стійким, зручним для щоденного використання у приміщенні та виготовленим із матеріалів, придатних для тривалої експлуатації.</t>
    </r>
  </si>
  <si>
    <r>
      <rPr>
        <b/>
        <i/>
        <sz val="12"/>
        <rFont val="Calibri"/>
        <family val="2"/>
        <scheme val="minor"/>
      </rPr>
      <t>2.5-Seater Sofa EGEDAL, Green Velvet or equivalent</t>
    </r>
    <r>
      <rPr>
        <sz val="12"/>
        <rFont val="Calibri"/>
        <family val="2"/>
        <scheme val="minor"/>
      </rPr>
      <t xml:space="preserve">
Technical requirements:
Number of seats: not less than 2.5.
Frame material: plywood, solid wood or other durable material.
Leg material: solid wood or other durable material.
Seat and backrest material: soft filling based on polyester, PU foam / polyester foam or equivalent.
Upholstery material: 100% polyester or other durable furniture fabric.
Upholstery features: velvet fabric.
Colour: dark green with black legs.
Width: not less than 170 cm.
Height: not less than 82 cm.
Depth: not less than 81 cm.
Seat height: approximately 50 cm.
Maximum load per seat: not less than 110 kg.
The sofa must be stable, comfortable for daily indoor use, and made of materials suitable for long-term operation.</t>
    </r>
  </si>
  <si>
    <r>
      <rPr>
        <b/>
        <i/>
        <sz val="12"/>
        <rFont val="Calibri"/>
        <family val="2"/>
        <scheme val="minor"/>
      </rPr>
      <t xml:space="preserve">Halmar Marshal Soft Armchair, Green або еквівалент
</t>
    </r>
    <r>
      <rPr>
        <sz val="12"/>
        <rFont val="Calibri"/>
        <family val="2"/>
        <scheme val="minor"/>
      </rPr>
      <t xml:space="preserve">
Технічні вимоги:
Тип виробу: м’яке крісло.
Кількість посадкових місць: 1.
Стиль: сучасний / класичний або еквівалентний.
Матеріал каркаса: дерево або інший міцний матеріал.
Матеріал оббивки: тканина або інша зносостійка меблева тканина.
Наповнення сидіння: ППУ / пінополіуретан або еквівалентний м’який наповнювач.
Колір: темно-зелений або еквівалентний.
Висота: не менше 75 см.
Глибина: не менше 70 см.
Довжина / ширина: не менше 64 см.</t>
    </r>
  </si>
  <si>
    <r>
      <rPr>
        <b/>
        <i/>
        <sz val="12"/>
        <rFont val="Calibri"/>
        <family val="2"/>
        <scheme val="minor"/>
      </rPr>
      <t>Halmar Marshal Soft Armchair, Green or equivalent</t>
    </r>
    <r>
      <rPr>
        <sz val="12"/>
        <rFont val="Calibri"/>
        <family val="2"/>
        <scheme val="minor"/>
      </rPr>
      <t xml:space="preserve">
Technical requirements:
Product type: soft armchair.
Number of seats: 1.
Style: modern / classic or equivalent.
Frame material: wood or other durable material.
Upholstery material: fabric or other durable furniture fabric.
Seat filling: PU foam / polyurethane foam or equivalent soft filling.
Colour: dark green or equivalent.
Height: not less than 75 cm.
Depth: not less than 70 cm.
Length / width: not less than 64 cm.</t>
    </r>
  </si>
  <si>
    <r>
      <rPr>
        <b/>
        <i/>
        <sz val="12"/>
        <rFont val="Calibri"/>
        <family val="2"/>
        <scheme val="minor"/>
      </rPr>
      <t xml:space="preserve">Стіл для переговорів СК-206 або еквівалент
</t>
    </r>
    <r>
      <rPr>
        <sz val="12"/>
        <rFont val="Calibri"/>
        <family val="2"/>
        <scheme val="minor"/>
      </rPr>
      <t xml:space="preserve">
Технічні вимоги:
Тип виробу: модульний стіл / комплект модульних столів.
Конструкція: розбірна, модульна.
Колір: світло-сірий або еквівалентний нейтральний колір.
Загальні габарити комплекту:
Довжина: не менше 2200 мм.
Ширина: не менше 2078 мм.
Висота: не менше 750 мм.
Розміри одного модуля:
Довжина: орієнтовно 1000 мм.
Ширина: орієнтовно 866 мм.
Висота: орієнтовно 750 мм.
Корпус / стільниця: ламінована ДСП товщиною не менше 18 мм або еквівалентний меблевий матеріал.
Крайка: ПВХ крайка товщиною не менше 2 мм або еквівалент.
Матеріал каркаса: металевий профіль або еквівалентний міцний матеріал.
Опори: прямокутна профільна труба орієнтовно 50 × 20 мм, товщина стінки не менше 1,5 мм або еквівалент.
Траверси / поперечини: металева труба орієнтовно 20 × 20 мм, товщина стінки не менше 1,5 мм або еквівалент.
Покриття каркаса: порошкове / полімерне покриття або еквівалентний захисний шар.
Ніжки / підп’ятники: з можливістю регулювання висоти до 10 мм або еквівалент.</t>
    </r>
  </si>
  <si>
    <r>
      <rPr>
        <b/>
        <i/>
        <sz val="12"/>
        <rFont val="Calibri"/>
        <family val="2"/>
        <scheme val="minor"/>
      </rPr>
      <t>SK-206 Conference Table or equivalent</t>
    </r>
    <r>
      <rPr>
        <sz val="12"/>
        <rFont val="Calibri"/>
        <family val="2"/>
        <scheme val="minor"/>
      </rPr>
      <t xml:space="preserve">
Technical requirements:
Product type: modular table / set of modular tables.
Design: demountable, modular.
Colour: light grey or equivalent neutral colour.
Overall Dimensions of the Set
Length: not less than 2200 mm.
Width: not less than 2078 mm.
Height: not less than 750 mm.
Dimensions of One Module
Length: approximately 1000 mm.
Width: approximately 866 mm.
Height: approximately 750 mm.
Materials
Body / tabletop: laminated chipboard with a thickness of not less than 18 mm or equivalent furniture material.
Edge banding: PVC edge banding with a thickness of not less than 2 mm or equivalent.
Frame
Frame material: metal profile or equivalent durable material.
Supports: rectangular profile tube approximately 50 × 20 mm, wall thickness not less than 1.5 mm or equivalent.
Traverses / crossbars: metal tube approximately 20 × 20 mm, wall thickness not less than 1.5 mm or equivalent.
Frame coating: powder / polymer coating or equivalent protective layer.
Legs / foot glides: with height adjustment up to 10 mm or equivalent.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</si>
</sst>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82">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6" fillId="0" borderId="13" xfId="0" applyFont="1" applyBorder="1" applyAlignment="1">
      <alignment vertical="top"/>
    </xf>
    <xf numFmtId="2" fontId="15" fillId="2" borderId="18" xfId="1" applyNumberFormat="1" applyFont="1" applyFill="1" applyBorder="1" applyAlignment="1">
      <alignment horizontal="center" vertical="center"/>
    </xf>
    <xf numFmtId="0" fontId="6" fillId="0" borderId="19" xfId="0" applyFont="1" applyBorder="1" applyAlignment="1">
      <alignment vertical="top"/>
    </xf>
    <xf numFmtId="0" fontId="6" fillId="0" borderId="20" xfId="0" applyFont="1" applyBorder="1" applyAlignment="1">
      <alignment vertical="top"/>
    </xf>
    <xf numFmtId="0" fontId="2" fillId="3" borderId="1" xfId="0" applyFont="1" applyFill="1" applyBorder="1" applyAlignment="1">
      <alignment horizontal="left" vertical="top" wrapText="1"/>
    </xf>
    <xf numFmtId="2" fontId="16" fillId="3" borderId="1" xfId="1"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17" fillId="4" borderId="8" xfId="0" applyFont="1" applyFill="1" applyBorder="1" applyAlignment="1">
      <alignment horizontal="left" vertical="top" wrapText="1"/>
    </xf>
    <xf numFmtId="0" fontId="10" fillId="3" borderId="19"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164" fontId="9" fillId="2" borderId="28" xfId="1" applyFont="1" applyFill="1" applyBorder="1" applyAlignment="1">
      <alignment horizontal="center" vertical="center" wrapText="1"/>
    </xf>
    <xf numFmtId="164" fontId="9" fillId="2" borderId="30" xfId="1" applyFont="1" applyFill="1" applyBorder="1" applyAlignment="1">
      <alignment horizontal="center" vertical="center" wrapText="1"/>
    </xf>
    <xf numFmtId="164" fontId="9" fillId="2" borderId="29" xfId="1"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3" fillId="3" borderId="2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26" xfId="0" applyFont="1" applyFill="1" applyBorder="1" applyAlignment="1">
      <alignment horizontal="center" vertical="center" wrapText="1"/>
    </xf>
    <xf numFmtId="2" fontId="16" fillId="3" borderId="26" xfId="1" applyNumberFormat="1" applyFont="1" applyFill="1" applyBorder="1" applyAlignment="1">
      <alignment horizontal="center" vertical="center"/>
    </xf>
    <xf numFmtId="0" fontId="17" fillId="4" borderId="32" xfId="0" applyFont="1" applyFill="1" applyBorder="1" applyAlignment="1">
      <alignment horizontal="left" vertical="top" wrapText="1"/>
    </xf>
    <xf numFmtId="0" fontId="6" fillId="0" borderId="10" xfId="0" applyFont="1" applyBorder="1" applyAlignment="1">
      <alignment horizontal="center" vertical="top"/>
    </xf>
    <xf numFmtId="0" fontId="6" fillId="0" borderId="16" xfId="0" applyFont="1" applyBorder="1" applyAlignment="1">
      <alignment horizontal="center" vertical="top"/>
    </xf>
    <xf numFmtId="39" fontId="15" fillId="2" borderId="17"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9" fillId="3" borderId="1" xfId="5" applyFont="1" applyFill="1" applyBorder="1" applyAlignment="1">
      <alignment horizontal="center" vertical="center" wrapText="1"/>
    </xf>
    <xf numFmtId="0" fontId="19" fillId="3" borderId="22" xfId="5" applyFont="1" applyFill="1" applyBorder="1" applyAlignment="1">
      <alignment horizontal="center" vertical="center" wrapText="1"/>
    </xf>
    <xf numFmtId="0" fontId="21" fillId="0" borderId="17" xfId="5" applyFont="1" applyBorder="1" applyAlignment="1">
      <alignment horizontal="left" vertical="top" wrapText="1"/>
    </xf>
    <xf numFmtId="0" fontId="21" fillId="0" borderId="3" xfId="5" applyFont="1" applyBorder="1" applyAlignment="1">
      <alignment horizontal="left" vertical="top" wrapText="1"/>
    </xf>
    <xf numFmtId="0" fontId="21" fillId="0" borderId="18" xfId="5" applyFont="1" applyBorder="1" applyAlignment="1">
      <alignment horizontal="left" vertical="top" wrapText="1"/>
    </xf>
    <xf numFmtId="0" fontId="15" fillId="2" borderId="15" xfId="5" applyFont="1" applyFill="1" applyBorder="1" applyAlignment="1">
      <alignment horizontal="right" vertical="top"/>
    </xf>
    <xf numFmtId="0" fontId="15" fillId="2" borderId="9" xfId="5" applyFont="1" applyFill="1" applyBorder="1" applyAlignment="1">
      <alignment horizontal="right" vertical="top"/>
    </xf>
    <xf numFmtId="0" fontId="15" fillId="2" borderId="21"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2"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2" xfId="5" applyFont="1" applyFill="1" applyBorder="1" applyAlignment="1">
      <alignment horizontal="center" vertical="center"/>
    </xf>
    <xf numFmtId="0" fontId="12" fillId="6" borderId="31"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20" fillId="0" borderId="23" xfId="5" applyFont="1" applyBorder="1" applyAlignment="1">
      <alignment horizontal="left" vertical="center" wrapText="1"/>
    </xf>
    <xf numFmtId="0" fontId="20" fillId="0" borderId="24" xfId="5" applyFont="1" applyBorder="1" applyAlignment="1">
      <alignment horizontal="left" vertical="center" wrapText="1"/>
    </xf>
    <xf numFmtId="0" fontId="20" fillId="0" borderId="25" xfId="5" applyFont="1" applyBorder="1" applyAlignment="1">
      <alignment horizontal="left" vertical="center" wrapText="1"/>
    </xf>
    <xf numFmtId="0" fontId="19" fillId="3" borderId="19"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19"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19"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8</xdr:col>
      <xdr:colOff>304800</xdr:colOff>
      <xdr:row>14</xdr:row>
      <xdr:rowOff>128772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xdr:row>
      <xdr:rowOff>0</xdr:rowOff>
    </xdr:from>
    <xdr:to>
      <xdr:col>8</xdr:col>
      <xdr:colOff>304800</xdr:colOff>
      <xdr:row>14</xdr:row>
      <xdr:rowOff>128772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96983</xdr:colOff>
      <xdr:row>4</xdr:row>
      <xdr:rowOff>457200</xdr:rowOff>
    </xdr:from>
    <xdr:to>
      <xdr:col>3</xdr:col>
      <xdr:colOff>2484101</xdr:colOff>
      <xdr:row>4</xdr:row>
      <xdr:rowOff>1953491</xdr:rowOff>
    </xdr:to>
    <xdr:pic>
      <xdr:nvPicPr>
        <xdr:cNvPr id="2" name="Picture 1">
          <a:extLst>
            <a:ext uri="{FF2B5EF4-FFF2-40B4-BE49-F238E27FC236}">
              <a16:creationId xmlns:a16="http://schemas.microsoft.com/office/drawing/2014/main" id="{9741AE83-D9CC-2765-8F0F-1D620C87F77A}"/>
            </a:ext>
          </a:extLst>
        </xdr:cNvPr>
        <xdr:cNvPicPr>
          <a:picLocks noChangeAspect="1"/>
        </xdr:cNvPicPr>
      </xdr:nvPicPr>
      <xdr:blipFill>
        <a:blip xmlns:r="http://schemas.openxmlformats.org/officeDocument/2006/relationships" r:embed="rId1"/>
        <a:stretch>
          <a:fillRect/>
        </a:stretch>
      </xdr:blipFill>
      <xdr:spPr>
        <a:xfrm>
          <a:off x="13341928" y="3477491"/>
          <a:ext cx="2387118" cy="1496291"/>
        </a:xfrm>
        <a:prstGeom prst="rect">
          <a:avLst/>
        </a:prstGeom>
      </xdr:spPr>
    </xdr:pic>
    <xdr:clientData/>
  </xdr:twoCellAnchor>
  <xdr:twoCellAnchor editAs="oneCell">
    <xdr:from>
      <xdr:col>3</xdr:col>
      <xdr:colOff>443347</xdr:colOff>
      <xdr:row>5</xdr:row>
      <xdr:rowOff>69274</xdr:rowOff>
    </xdr:from>
    <xdr:to>
      <xdr:col>3</xdr:col>
      <xdr:colOff>2313711</xdr:colOff>
      <xdr:row>5</xdr:row>
      <xdr:rowOff>2092830</xdr:rowOff>
    </xdr:to>
    <xdr:pic>
      <xdr:nvPicPr>
        <xdr:cNvPr id="5" name="Picture 4">
          <a:extLst>
            <a:ext uri="{FF2B5EF4-FFF2-40B4-BE49-F238E27FC236}">
              <a16:creationId xmlns:a16="http://schemas.microsoft.com/office/drawing/2014/main" id="{CF2AB14B-34BA-845E-274F-0CE182E6F4CB}"/>
            </a:ext>
          </a:extLst>
        </xdr:cNvPr>
        <xdr:cNvPicPr>
          <a:picLocks noChangeAspect="1"/>
        </xdr:cNvPicPr>
      </xdr:nvPicPr>
      <xdr:blipFill>
        <a:blip xmlns:r="http://schemas.openxmlformats.org/officeDocument/2006/relationships" r:embed="rId2"/>
        <a:stretch>
          <a:fillRect/>
        </a:stretch>
      </xdr:blipFill>
      <xdr:spPr>
        <a:xfrm>
          <a:off x="13688292" y="5472547"/>
          <a:ext cx="1870364" cy="2023556"/>
        </a:xfrm>
        <a:prstGeom prst="rect">
          <a:avLst/>
        </a:prstGeom>
      </xdr:spPr>
    </xdr:pic>
    <xdr:clientData/>
  </xdr:twoCellAnchor>
  <xdr:twoCellAnchor editAs="oneCell">
    <xdr:from>
      <xdr:col>3</xdr:col>
      <xdr:colOff>235527</xdr:colOff>
      <xdr:row>6</xdr:row>
      <xdr:rowOff>637309</xdr:rowOff>
    </xdr:from>
    <xdr:to>
      <xdr:col>3</xdr:col>
      <xdr:colOff>2327564</xdr:colOff>
      <xdr:row>6</xdr:row>
      <xdr:rowOff>2984608</xdr:rowOff>
    </xdr:to>
    <xdr:pic>
      <xdr:nvPicPr>
        <xdr:cNvPr id="6" name="Picture 5">
          <a:extLst>
            <a:ext uri="{FF2B5EF4-FFF2-40B4-BE49-F238E27FC236}">
              <a16:creationId xmlns:a16="http://schemas.microsoft.com/office/drawing/2014/main" id="{E9733E0B-D7E3-5E06-300B-5741801ED003}"/>
            </a:ext>
          </a:extLst>
        </xdr:cNvPr>
        <xdr:cNvPicPr>
          <a:picLocks noChangeAspect="1"/>
        </xdr:cNvPicPr>
      </xdr:nvPicPr>
      <xdr:blipFill>
        <a:blip xmlns:r="http://schemas.openxmlformats.org/officeDocument/2006/relationships" r:embed="rId3"/>
        <a:stretch>
          <a:fillRect/>
        </a:stretch>
      </xdr:blipFill>
      <xdr:spPr>
        <a:xfrm>
          <a:off x="13480472" y="8215745"/>
          <a:ext cx="2092037" cy="2347299"/>
        </a:xfrm>
        <a:prstGeom prst="rect">
          <a:avLst/>
        </a:prstGeom>
      </xdr:spPr>
    </xdr:pic>
    <xdr:clientData/>
  </xdr:twoCellAnchor>
  <xdr:twoCellAnchor editAs="oneCell">
    <xdr:from>
      <xdr:col>3</xdr:col>
      <xdr:colOff>124691</xdr:colOff>
      <xdr:row>7</xdr:row>
      <xdr:rowOff>249382</xdr:rowOff>
    </xdr:from>
    <xdr:to>
      <xdr:col>3</xdr:col>
      <xdr:colOff>2419172</xdr:colOff>
      <xdr:row>7</xdr:row>
      <xdr:rowOff>2978727</xdr:rowOff>
    </xdr:to>
    <xdr:pic>
      <xdr:nvPicPr>
        <xdr:cNvPr id="7" name="Picture 6">
          <a:extLst>
            <a:ext uri="{FF2B5EF4-FFF2-40B4-BE49-F238E27FC236}">
              <a16:creationId xmlns:a16="http://schemas.microsoft.com/office/drawing/2014/main" id="{4DCE1676-9B59-04A4-36CC-2DFDD0C156B2}"/>
            </a:ext>
          </a:extLst>
        </xdr:cNvPr>
        <xdr:cNvPicPr>
          <a:picLocks noChangeAspect="1"/>
        </xdr:cNvPicPr>
      </xdr:nvPicPr>
      <xdr:blipFill>
        <a:blip xmlns:r="http://schemas.openxmlformats.org/officeDocument/2006/relationships" r:embed="rId4"/>
        <a:stretch>
          <a:fillRect/>
        </a:stretch>
      </xdr:blipFill>
      <xdr:spPr>
        <a:xfrm>
          <a:off x="13369636" y="11596255"/>
          <a:ext cx="2294481" cy="2729345"/>
        </a:xfrm>
        <a:prstGeom prst="rect">
          <a:avLst/>
        </a:prstGeom>
      </xdr:spPr>
    </xdr:pic>
    <xdr:clientData/>
  </xdr:twoCellAnchor>
  <xdr:twoCellAnchor editAs="oneCell">
    <xdr:from>
      <xdr:col>3</xdr:col>
      <xdr:colOff>235526</xdr:colOff>
      <xdr:row>8</xdr:row>
      <xdr:rowOff>166252</xdr:rowOff>
    </xdr:from>
    <xdr:to>
      <xdr:col>3</xdr:col>
      <xdr:colOff>2392713</xdr:colOff>
      <xdr:row>8</xdr:row>
      <xdr:rowOff>3380508</xdr:rowOff>
    </xdr:to>
    <xdr:pic>
      <xdr:nvPicPr>
        <xdr:cNvPr id="9" name="Picture 8">
          <a:extLst>
            <a:ext uri="{FF2B5EF4-FFF2-40B4-BE49-F238E27FC236}">
              <a16:creationId xmlns:a16="http://schemas.microsoft.com/office/drawing/2014/main" id="{4B995543-A0E8-4CEC-DEE7-A5BF95E95601}"/>
            </a:ext>
          </a:extLst>
        </xdr:cNvPr>
        <xdr:cNvPicPr>
          <a:picLocks noChangeAspect="1"/>
        </xdr:cNvPicPr>
      </xdr:nvPicPr>
      <xdr:blipFill>
        <a:blip xmlns:r="http://schemas.openxmlformats.org/officeDocument/2006/relationships" r:embed="rId5"/>
        <a:stretch>
          <a:fillRect/>
        </a:stretch>
      </xdr:blipFill>
      <xdr:spPr>
        <a:xfrm>
          <a:off x="13480471" y="14658107"/>
          <a:ext cx="2157187" cy="3214256"/>
        </a:xfrm>
        <a:prstGeom prst="rect">
          <a:avLst/>
        </a:prstGeom>
      </xdr:spPr>
    </xdr:pic>
    <xdr:clientData/>
  </xdr:twoCellAnchor>
  <xdr:twoCellAnchor editAs="oneCell">
    <xdr:from>
      <xdr:col>3</xdr:col>
      <xdr:colOff>96983</xdr:colOff>
      <xdr:row>9</xdr:row>
      <xdr:rowOff>1288473</xdr:rowOff>
    </xdr:from>
    <xdr:to>
      <xdr:col>3</xdr:col>
      <xdr:colOff>2456177</xdr:colOff>
      <xdr:row>9</xdr:row>
      <xdr:rowOff>2604655</xdr:rowOff>
    </xdr:to>
    <xdr:pic>
      <xdr:nvPicPr>
        <xdr:cNvPr id="11" name="Picture 10">
          <a:extLst>
            <a:ext uri="{FF2B5EF4-FFF2-40B4-BE49-F238E27FC236}">
              <a16:creationId xmlns:a16="http://schemas.microsoft.com/office/drawing/2014/main" id="{D2582946-FBF1-A582-C9EE-9B6D07D0CBAD}"/>
            </a:ext>
          </a:extLst>
        </xdr:cNvPr>
        <xdr:cNvPicPr>
          <a:picLocks noChangeAspect="1"/>
        </xdr:cNvPicPr>
      </xdr:nvPicPr>
      <xdr:blipFill>
        <a:blip xmlns:r="http://schemas.openxmlformats.org/officeDocument/2006/relationships" r:embed="rId6"/>
        <a:stretch>
          <a:fillRect/>
        </a:stretch>
      </xdr:blipFill>
      <xdr:spPr>
        <a:xfrm>
          <a:off x="13341928" y="19340946"/>
          <a:ext cx="2359194" cy="1316182"/>
        </a:xfrm>
        <a:prstGeom prst="rect">
          <a:avLst/>
        </a:prstGeom>
      </xdr:spPr>
    </xdr:pic>
    <xdr:clientData/>
  </xdr:twoCellAnchor>
  <xdr:twoCellAnchor editAs="oneCell">
    <xdr:from>
      <xdr:col>3</xdr:col>
      <xdr:colOff>166254</xdr:colOff>
      <xdr:row>10</xdr:row>
      <xdr:rowOff>207818</xdr:rowOff>
    </xdr:from>
    <xdr:to>
      <xdr:col>3</xdr:col>
      <xdr:colOff>2369127</xdr:colOff>
      <xdr:row>10</xdr:row>
      <xdr:rowOff>2374430</xdr:rowOff>
    </xdr:to>
    <xdr:pic>
      <xdr:nvPicPr>
        <xdr:cNvPr id="14" name="Picture 13">
          <a:extLst>
            <a:ext uri="{FF2B5EF4-FFF2-40B4-BE49-F238E27FC236}">
              <a16:creationId xmlns:a16="http://schemas.microsoft.com/office/drawing/2014/main" id="{DE1AEBC3-FE86-3BF3-588C-F84CABBF9E2E}"/>
            </a:ext>
          </a:extLst>
        </xdr:cNvPr>
        <xdr:cNvPicPr>
          <a:picLocks noChangeAspect="1"/>
        </xdr:cNvPicPr>
      </xdr:nvPicPr>
      <xdr:blipFill>
        <a:blip xmlns:r="http://schemas.openxmlformats.org/officeDocument/2006/relationships" r:embed="rId7"/>
        <a:stretch>
          <a:fillRect/>
        </a:stretch>
      </xdr:blipFill>
      <xdr:spPr>
        <a:xfrm>
          <a:off x="13411199" y="22222691"/>
          <a:ext cx="2202873" cy="2166612"/>
        </a:xfrm>
        <a:prstGeom prst="rect">
          <a:avLst/>
        </a:prstGeom>
      </xdr:spPr>
    </xdr:pic>
    <xdr:clientData/>
  </xdr:twoCellAnchor>
  <xdr:twoCellAnchor editAs="oneCell">
    <xdr:from>
      <xdr:col>3</xdr:col>
      <xdr:colOff>138546</xdr:colOff>
      <xdr:row>11</xdr:row>
      <xdr:rowOff>1385455</xdr:rowOff>
    </xdr:from>
    <xdr:to>
      <xdr:col>3</xdr:col>
      <xdr:colOff>2408816</xdr:colOff>
      <xdr:row>11</xdr:row>
      <xdr:rowOff>3126637</xdr:rowOff>
    </xdr:to>
    <xdr:pic>
      <xdr:nvPicPr>
        <xdr:cNvPr id="15" name="Picture 14">
          <a:extLst>
            <a:ext uri="{FF2B5EF4-FFF2-40B4-BE49-F238E27FC236}">
              <a16:creationId xmlns:a16="http://schemas.microsoft.com/office/drawing/2014/main" id="{082D0D8B-CD35-010F-F3AF-CB934C6CC20A}"/>
            </a:ext>
          </a:extLst>
        </xdr:cNvPr>
        <xdr:cNvPicPr>
          <a:picLocks noChangeAspect="1"/>
        </xdr:cNvPicPr>
      </xdr:nvPicPr>
      <xdr:blipFill>
        <a:blip xmlns:r="http://schemas.openxmlformats.org/officeDocument/2006/relationships" r:embed="rId8"/>
        <a:stretch>
          <a:fillRect/>
        </a:stretch>
      </xdr:blipFill>
      <xdr:spPr>
        <a:xfrm>
          <a:off x="13383491" y="25977273"/>
          <a:ext cx="2270270" cy="17411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zoomScale="55" zoomScaleNormal="55" zoomScaleSheetLayoutView="85" zoomScalePageLayoutView="55" workbookViewId="0">
      <selection activeCell="F7" sqref="F7"/>
    </sheetView>
  </sheetViews>
  <sheetFormatPr defaultColWidth="9.109375" defaultRowHeight="13.8"/>
  <cols>
    <col min="1" max="1" width="5.6640625" style="2" customWidth="1"/>
    <col min="2" max="3" width="93.77734375" style="3" customWidth="1"/>
    <col min="4" max="4" width="37.77734375" style="3" customWidth="1"/>
    <col min="5" max="5" width="30.6640625" style="4" customWidth="1"/>
    <col min="6" max="6" width="37.6640625" style="2" customWidth="1"/>
    <col min="7" max="7" width="93.77734375" style="2" customWidth="1"/>
    <col min="8" max="8" width="37.77734375" style="2" customWidth="1"/>
    <col min="9" max="9" width="25.6640625" style="6" customWidth="1"/>
    <col min="10" max="11" width="21.33203125" style="2" customWidth="1"/>
    <col min="12" max="16384" width="9.109375" style="2"/>
  </cols>
  <sheetData>
    <row r="1" spans="1:11" ht="84.6" customHeight="1">
      <c r="A1" s="47" t="s">
        <v>58</v>
      </c>
      <c r="B1" s="48"/>
      <c r="C1" s="48"/>
      <c r="D1" s="48"/>
      <c r="E1" s="48"/>
      <c r="F1" s="48"/>
      <c r="G1" s="48"/>
      <c r="H1" s="48"/>
      <c r="I1" s="48"/>
      <c r="J1" s="48"/>
      <c r="K1" s="17"/>
    </row>
    <row r="2" spans="1:11" ht="7.5" customHeight="1" thickBot="1">
      <c r="A2" s="27"/>
      <c r="B2" s="28"/>
      <c r="C2" s="29"/>
      <c r="D2" s="29"/>
      <c r="E2" s="28"/>
      <c r="F2" s="28"/>
      <c r="G2" s="28"/>
      <c r="H2" s="28"/>
      <c r="I2" s="28"/>
      <c r="K2" s="20"/>
    </row>
    <row r="3" spans="1:11" s="1" customFormat="1" ht="120.6" customHeight="1" thickBot="1">
      <c r="A3" s="30" t="s">
        <v>0</v>
      </c>
      <c r="B3" s="31" t="s">
        <v>1</v>
      </c>
      <c r="C3" s="31" t="s">
        <v>2</v>
      </c>
      <c r="D3" s="31" t="s">
        <v>47</v>
      </c>
      <c r="E3" s="32" t="s">
        <v>48</v>
      </c>
      <c r="F3" s="30" t="s">
        <v>3</v>
      </c>
      <c r="G3" s="31" t="s">
        <v>4</v>
      </c>
      <c r="H3" s="31" t="s">
        <v>47</v>
      </c>
      <c r="I3" s="33" t="s">
        <v>53</v>
      </c>
      <c r="J3" s="34" t="s">
        <v>54</v>
      </c>
      <c r="K3" s="35" t="s">
        <v>55</v>
      </c>
    </row>
    <row r="4" spans="1:11" s="1" customFormat="1" ht="24" customHeight="1" thickBot="1">
      <c r="A4" s="61" t="s">
        <v>57</v>
      </c>
      <c r="B4" s="62"/>
      <c r="C4" s="62"/>
      <c r="D4" s="62"/>
      <c r="E4" s="62"/>
      <c r="F4" s="62"/>
      <c r="G4" s="62"/>
      <c r="H4" s="62"/>
      <c r="I4" s="62"/>
      <c r="J4" s="62"/>
      <c r="K4" s="63"/>
    </row>
    <row r="5" spans="1:11" ht="187.2">
      <c r="A5" s="36">
        <v>1</v>
      </c>
      <c r="B5" s="26" t="s">
        <v>62</v>
      </c>
      <c r="C5" s="26" t="s">
        <v>61</v>
      </c>
      <c r="D5" s="41"/>
      <c r="E5" s="36">
        <v>4</v>
      </c>
      <c r="F5" s="37"/>
      <c r="G5" s="38"/>
      <c r="H5" s="38"/>
      <c r="I5" s="39"/>
      <c r="J5" s="40">
        <v>0</v>
      </c>
      <c r="K5" s="40">
        <f>E5*J5</f>
        <v>0</v>
      </c>
    </row>
    <row r="6" spans="1:11" ht="171.6">
      <c r="A6" s="23">
        <v>2</v>
      </c>
      <c r="B6" s="26" t="s">
        <v>64</v>
      </c>
      <c r="C6" s="26" t="s">
        <v>63</v>
      </c>
      <c r="D6" s="26"/>
      <c r="E6" s="23">
        <v>6</v>
      </c>
      <c r="F6" s="24"/>
      <c r="G6" s="21"/>
      <c r="H6" s="21"/>
      <c r="I6" s="25"/>
      <c r="J6" s="22">
        <v>0</v>
      </c>
      <c r="K6" s="22">
        <f>E6*J6</f>
        <v>0</v>
      </c>
    </row>
    <row r="7" spans="1:11" ht="296.39999999999998">
      <c r="A7" s="36">
        <v>3</v>
      </c>
      <c r="B7" s="26" t="s">
        <v>66</v>
      </c>
      <c r="C7" s="26" t="s">
        <v>65</v>
      </c>
      <c r="D7" s="26"/>
      <c r="E7" s="23">
        <v>4</v>
      </c>
      <c r="F7" s="24"/>
      <c r="G7" s="21"/>
      <c r="H7" s="21"/>
      <c r="I7" s="25"/>
      <c r="J7" s="40">
        <v>0</v>
      </c>
      <c r="K7" s="40">
        <f t="shared" ref="K7:K11" si="0">E7*J7</f>
        <v>0</v>
      </c>
    </row>
    <row r="8" spans="1:11" ht="247.2" customHeight="1">
      <c r="A8" s="23">
        <v>4</v>
      </c>
      <c r="B8" s="26" t="s">
        <v>68</v>
      </c>
      <c r="C8" s="26" t="s">
        <v>67</v>
      </c>
      <c r="D8" s="26"/>
      <c r="E8" s="23">
        <v>2</v>
      </c>
      <c r="F8" s="24"/>
      <c r="G8" s="21"/>
      <c r="H8" s="21"/>
      <c r="I8" s="25"/>
      <c r="J8" s="22">
        <v>0</v>
      </c>
      <c r="K8" s="22">
        <f t="shared" si="0"/>
        <v>0</v>
      </c>
    </row>
    <row r="9" spans="1:11" ht="280.8">
      <c r="A9" s="36">
        <v>5</v>
      </c>
      <c r="B9" s="26" t="s">
        <v>70</v>
      </c>
      <c r="C9" s="26" t="s">
        <v>69</v>
      </c>
      <c r="D9" s="26"/>
      <c r="E9" s="23">
        <v>1</v>
      </c>
      <c r="F9" s="24"/>
      <c r="G9" s="21"/>
      <c r="H9" s="21"/>
      <c r="I9" s="25"/>
      <c r="J9" s="40">
        <v>0</v>
      </c>
      <c r="K9" s="40">
        <f t="shared" si="0"/>
        <v>0</v>
      </c>
    </row>
    <row r="10" spans="1:11" ht="312">
      <c r="A10" s="23">
        <v>6</v>
      </c>
      <c r="B10" s="26" t="s">
        <v>72</v>
      </c>
      <c r="C10" s="26" t="s">
        <v>71</v>
      </c>
      <c r="D10" s="26"/>
      <c r="E10" s="23">
        <v>2</v>
      </c>
      <c r="F10" s="24"/>
      <c r="G10" s="21"/>
      <c r="H10" s="21"/>
      <c r="I10" s="25"/>
      <c r="J10" s="22">
        <v>0</v>
      </c>
      <c r="K10" s="22">
        <f t="shared" si="0"/>
        <v>0</v>
      </c>
    </row>
    <row r="11" spans="1:11" ht="202.8">
      <c r="A11" s="36">
        <v>7</v>
      </c>
      <c r="B11" s="26" t="s">
        <v>74</v>
      </c>
      <c r="C11" s="26" t="s">
        <v>73</v>
      </c>
      <c r="D11" s="26"/>
      <c r="E11" s="23">
        <v>2</v>
      </c>
      <c r="F11" s="24"/>
      <c r="G11" s="21"/>
      <c r="H11" s="21"/>
      <c r="I11" s="25"/>
      <c r="J11" s="40">
        <v>0</v>
      </c>
      <c r="K11" s="40">
        <f t="shared" si="0"/>
        <v>0</v>
      </c>
    </row>
    <row r="12" spans="1:11" ht="405.6">
      <c r="A12" s="23">
        <v>8</v>
      </c>
      <c r="B12" s="26" t="s">
        <v>76</v>
      </c>
      <c r="C12" s="26" t="s">
        <v>75</v>
      </c>
      <c r="D12" s="26"/>
      <c r="E12" s="23">
        <v>1</v>
      </c>
      <c r="F12" s="24"/>
      <c r="G12" s="21"/>
      <c r="H12" s="21"/>
      <c r="I12" s="25"/>
      <c r="J12" s="22">
        <v>0</v>
      </c>
      <c r="K12" s="22">
        <f>E12*J12</f>
        <v>0</v>
      </c>
    </row>
    <row r="13" spans="1:11" ht="15.6">
      <c r="A13" s="44" t="s">
        <v>5</v>
      </c>
      <c r="B13" s="45"/>
      <c r="C13" s="45"/>
      <c r="D13" s="45"/>
      <c r="E13" s="45"/>
      <c r="F13" s="45"/>
      <c r="G13" s="45"/>
      <c r="H13" s="45"/>
      <c r="I13" s="45"/>
      <c r="J13" s="46"/>
      <c r="K13" s="18">
        <f>SUM(K5:K12)</f>
        <v>0</v>
      </c>
    </row>
    <row r="14" spans="1:11">
      <c r="A14" s="19"/>
      <c r="K14" s="20"/>
    </row>
    <row r="15" spans="1:11" ht="307.2" customHeight="1">
      <c r="A15" s="51" t="s">
        <v>59</v>
      </c>
      <c r="B15" s="52"/>
      <c r="C15" s="52"/>
      <c r="D15" s="52"/>
      <c r="E15" s="52"/>
      <c r="F15" s="52"/>
      <c r="G15" s="52"/>
      <c r="H15" s="52"/>
      <c r="I15" s="52"/>
      <c r="J15" s="52"/>
      <c r="K15" s="53"/>
    </row>
    <row r="16" spans="1:11" ht="15.6">
      <c r="A16" s="54" t="s">
        <v>6</v>
      </c>
      <c r="B16" s="55"/>
      <c r="C16" s="55"/>
      <c r="D16" s="55"/>
      <c r="E16" s="55"/>
      <c r="F16" s="55"/>
      <c r="G16" s="55"/>
      <c r="H16" s="55"/>
      <c r="I16" s="55"/>
      <c r="J16" s="55"/>
      <c r="K16" s="56"/>
    </row>
    <row r="17" spans="1:11" ht="37.950000000000003" customHeight="1">
      <c r="A17" s="67" t="s">
        <v>49</v>
      </c>
      <c r="B17" s="68"/>
      <c r="C17" s="68"/>
      <c r="D17" s="68"/>
      <c r="E17" s="68"/>
      <c r="F17" s="68"/>
      <c r="G17" s="68"/>
      <c r="H17" s="68"/>
      <c r="I17" s="69"/>
      <c r="J17" s="59" t="s">
        <v>60</v>
      </c>
      <c r="K17" s="60"/>
    </row>
    <row r="18" spans="1:11" ht="37.950000000000003" customHeight="1">
      <c r="A18" s="67" t="s">
        <v>7</v>
      </c>
      <c r="B18" s="68"/>
      <c r="C18" s="68"/>
      <c r="D18" s="68"/>
      <c r="E18" s="68"/>
      <c r="F18" s="68"/>
      <c r="G18" s="68"/>
      <c r="H18" s="68"/>
      <c r="I18" s="69"/>
      <c r="J18" s="49"/>
      <c r="K18" s="50"/>
    </row>
    <row r="19" spans="1:11" ht="37.950000000000003" customHeight="1">
      <c r="A19" s="70" t="s">
        <v>8</v>
      </c>
      <c r="B19" s="71"/>
      <c r="C19" s="71"/>
      <c r="D19" s="71"/>
      <c r="E19" s="71"/>
      <c r="F19" s="71"/>
      <c r="G19" s="71"/>
      <c r="H19" s="71"/>
      <c r="I19" s="72"/>
      <c r="J19" s="57"/>
      <c r="K19" s="58"/>
    </row>
    <row r="20" spans="1:11" ht="37.950000000000003" customHeight="1">
      <c r="A20" s="67" t="s">
        <v>9</v>
      </c>
      <c r="B20" s="68"/>
      <c r="C20" s="68"/>
      <c r="D20" s="68"/>
      <c r="E20" s="68"/>
      <c r="F20" s="68"/>
      <c r="G20" s="68"/>
      <c r="H20" s="68"/>
      <c r="I20" s="69"/>
      <c r="J20" s="59" t="s">
        <v>56</v>
      </c>
      <c r="K20" s="60"/>
    </row>
    <row r="21" spans="1:11" ht="37.950000000000003" customHeight="1">
      <c r="A21" s="67" t="s">
        <v>50</v>
      </c>
      <c r="B21" s="68"/>
      <c r="C21" s="68"/>
      <c r="D21" s="68"/>
      <c r="E21" s="68"/>
      <c r="F21" s="68"/>
      <c r="G21" s="68"/>
      <c r="H21" s="68"/>
      <c r="I21" s="69"/>
      <c r="J21" s="49"/>
      <c r="K21" s="50"/>
    </row>
    <row r="22" spans="1:11" ht="37.950000000000003" customHeight="1">
      <c r="A22" s="67" t="s">
        <v>10</v>
      </c>
      <c r="B22" s="68"/>
      <c r="C22" s="68"/>
      <c r="D22" s="68"/>
      <c r="E22" s="68"/>
      <c r="F22" s="68"/>
      <c r="G22" s="68"/>
      <c r="H22" s="68"/>
      <c r="I22" s="69"/>
      <c r="J22" s="49"/>
      <c r="K22" s="50"/>
    </row>
    <row r="23" spans="1:11" ht="37.950000000000003" customHeight="1">
      <c r="A23" s="73" t="s">
        <v>11</v>
      </c>
      <c r="B23" s="74"/>
      <c r="C23" s="74"/>
      <c r="D23" s="74"/>
      <c r="E23" s="74"/>
      <c r="F23" s="74"/>
      <c r="G23" s="74"/>
      <c r="H23" s="74"/>
      <c r="I23" s="75"/>
      <c r="J23" s="59"/>
      <c r="K23" s="60"/>
    </row>
    <row r="24" spans="1:11" ht="108" customHeight="1">
      <c r="A24" s="67" t="s">
        <v>12</v>
      </c>
      <c r="B24" s="68"/>
      <c r="C24" s="68"/>
      <c r="D24" s="68"/>
      <c r="E24" s="68"/>
      <c r="F24" s="68"/>
      <c r="G24" s="68"/>
      <c r="H24" s="68"/>
      <c r="I24" s="69"/>
      <c r="J24" s="49"/>
      <c r="K24" s="50"/>
    </row>
    <row r="25" spans="1:11" ht="37.950000000000003" customHeight="1">
      <c r="A25" s="73" t="s">
        <v>13</v>
      </c>
      <c r="B25" s="74"/>
      <c r="C25" s="74"/>
      <c r="D25" s="74"/>
      <c r="E25" s="74"/>
      <c r="F25" s="74"/>
      <c r="G25" s="74"/>
      <c r="H25" s="74"/>
      <c r="I25" s="75"/>
      <c r="J25" s="59"/>
      <c r="K25" s="60"/>
    </row>
    <row r="26" spans="1:11" ht="37.950000000000003" customHeight="1">
      <c r="A26" s="67" t="s">
        <v>14</v>
      </c>
      <c r="B26" s="68"/>
      <c r="C26" s="68"/>
      <c r="D26" s="68"/>
      <c r="E26" s="68"/>
      <c r="F26" s="68"/>
      <c r="G26" s="68"/>
      <c r="H26" s="68"/>
      <c r="I26" s="69"/>
      <c r="J26" s="49"/>
      <c r="K26" s="50"/>
    </row>
    <row r="27" spans="1:11" ht="37.950000000000003" customHeight="1">
      <c r="A27" s="73" t="s">
        <v>15</v>
      </c>
      <c r="B27" s="74"/>
      <c r="C27" s="74"/>
      <c r="D27" s="74"/>
      <c r="E27" s="74"/>
      <c r="F27" s="74"/>
      <c r="G27" s="74"/>
      <c r="H27" s="74"/>
      <c r="I27" s="75"/>
      <c r="J27" s="59"/>
      <c r="K27" s="60"/>
    </row>
    <row r="28" spans="1:11" ht="37.950000000000003" customHeight="1">
      <c r="A28" s="76" t="s">
        <v>51</v>
      </c>
      <c r="B28" s="77"/>
      <c r="C28" s="77"/>
      <c r="D28" s="77"/>
      <c r="E28" s="77"/>
      <c r="F28" s="77"/>
      <c r="G28" s="77"/>
      <c r="H28" s="77"/>
      <c r="I28" s="78"/>
      <c r="J28" s="42"/>
      <c r="K28" s="43"/>
    </row>
    <row r="29" spans="1:11" ht="39" customHeight="1" thickBot="1">
      <c r="A29" s="64" t="s">
        <v>52</v>
      </c>
      <c r="B29" s="65"/>
      <c r="C29" s="65"/>
      <c r="D29" s="65"/>
      <c r="E29" s="65"/>
      <c r="F29" s="65"/>
      <c r="G29" s="65"/>
      <c r="H29" s="65"/>
      <c r="I29" s="65"/>
      <c r="J29" s="65"/>
      <c r="K29" s="66"/>
    </row>
  </sheetData>
  <protectedRanges>
    <protectedRange sqref="I5:I12" name="data_1"/>
  </protectedRanges>
  <mergeCells count="30">
    <mergeCell ref="A29:K29"/>
    <mergeCell ref="A17:I17"/>
    <mergeCell ref="A18:I18"/>
    <mergeCell ref="A19:I19"/>
    <mergeCell ref="A20:I20"/>
    <mergeCell ref="A21:I21"/>
    <mergeCell ref="A22:I22"/>
    <mergeCell ref="A23:I23"/>
    <mergeCell ref="A24:I24"/>
    <mergeCell ref="A25:I25"/>
    <mergeCell ref="A26:I26"/>
    <mergeCell ref="A27:I27"/>
    <mergeCell ref="J25:K25"/>
    <mergeCell ref="J22:K22"/>
    <mergeCell ref="A28:I28"/>
    <mergeCell ref="J17:K17"/>
    <mergeCell ref="J28:K28"/>
    <mergeCell ref="A13:J13"/>
    <mergeCell ref="A1:J1"/>
    <mergeCell ref="J21:K21"/>
    <mergeCell ref="A15:K15"/>
    <mergeCell ref="A16:K16"/>
    <mergeCell ref="J18:K18"/>
    <mergeCell ref="J19:K19"/>
    <mergeCell ref="J20:K20"/>
    <mergeCell ref="J26:K26"/>
    <mergeCell ref="J27:K27"/>
    <mergeCell ref="J23:K23"/>
    <mergeCell ref="J24:K24"/>
    <mergeCell ref="A4:K4"/>
  </mergeCells>
  <phoneticPr fontId="18" type="noConversion"/>
  <pageMargins left="0.25" right="0.25" top="0.75" bottom="0.75" header="0.3" footer="0.3"/>
  <pageSetup paperSize="9" scale="37" fitToHeight="0" orientation="landscape" r:id="rId1"/>
  <headerFooter>
    <oddFooter>&amp;CITT # PFRU2-2025-057&amp;RVolume 1 - Specification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13" t="s">
        <v>16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17</v>
      </c>
      <c r="G14" s="10" t="s">
        <v>18</v>
      </c>
      <c r="H14" s="10" t="s">
        <v>19</v>
      </c>
      <c r="I14" s="10" t="s">
        <v>20</v>
      </c>
      <c r="J14" s="10" t="s">
        <v>21</v>
      </c>
    </row>
    <row r="15" spans="4:10" ht="172.8">
      <c r="F15" s="14" t="s">
        <v>22</v>
      </c>
      <c r="G15" s="14" t="s">
        <v>23</v>
      </c>
      <c r="H15" s="9">
        <v>22.57</v>
      </c>
      <c r="I15" s="9">
        <v>30</v>
      </c>
      <c r="J15" s="9">
        <f>H15*I15</f>
        <v>677.1</v>
      </c>
    </row>
    <row r="16" spans="4:10" ht="172.8">
      <c r="F16" s="14" t="s">
        <v>24</v>
      </c>
      <c r="G16" s="14" t="s">
        <v>25</v>
      </c>
      <c r="H16" s="9">
        <v>19.420000000000002</v>
      </c>
      <c r="I16" s="9">
        <v>150</v>
      </c>
      <c r="J16" s="9">
        <f>H16*I16</f>
        <v>2913.0000000000005</v>
      </c>
    </row>
    <row r="17" spans="10:10" ht="15.6">
      <c r="J17" s="11">
        <f>SUM(J15:J16)</f>
        <v>3590.1000000000004</v>
      </c>
    </row>
    <row r="47" spans="5:10">
      <c r="E47" s="79" t="s">
        <v>26</v>
      </c>
      <c r="F47" s="80"/>
      <c r="G47" s="80"/>
      <c r="H47" s="80"/>
      <c r="I47" s="80"/>
      <c r="J47" s="81"/>
    </row>
    <row r="48" spans="5:10">
      <c r="E48" s="5"/>
      <c r="F48" s="15" t="s">
        <v>27</v>
      </c>
      <c r="G48" s="15" t="s">
        <v>28</v>
      </c>
      <c r="H48" s="15" t="s">
        <v>29</v>
      </c>
      <c r="I48" s="15" t="s">
        <v>30</v>
      </c>
      <c r="J48" s="15" t="s">
        <v>31</v>
      </c>
    </row>
    <row r="49" spans="5:10" ht="100.8">
      <c r="E49" s="5">
        <v>227</v>
      </c>
      <c r="F49" s="16" t="s">
        <v>32</v>
      </c>
      <c r="G49" s="15" t="s">
        <v>33</v>
      </c>
      <c r="H49" s="5">
        <v>14</v>
      </c>
      <c r="I49" s="5">
        <v>188.3</v>
      </c>
      <c r="J49" s="9">
        <f>H49*I49</f>
        <v>2636.2000000000003</v>
      </c>
    </row>
    <row r="50" spans="5:10" ht="28.8">
      <c r="E50" s="5">
        <v>228</v>
      </c>
      <c r="F50" s="16" t="s">
        <v>34</v>
      </c>
      <c r="G50" s="15" t="s">
        <v>35</v>
      </c>
      <c r="H50" s="5">
        <v>510</v>
      </c>
      <c r="I50" s="5">
        <v>1.87</v>
      </c>
      <c r="J50" s="9">
        <f>H50*I50</f>
        <v>953.7</v>
      </c>
    </row>
    <row r="51" spans="5:10">
      <c r="E51" s="5"/>
      <c r="F51" s="5"/>
      <c r="G51" s="5"/>
      <c r="H51" s="5"/>
      <c r="I51" s="5"/>
      <c r="J51" s="12">
        <f>SUM(J49:J50)</f>
        <v>3589.9000000000005</v>
      </c>
    </row>
    <row r="52" spans="5:10">
      <c r="E52" s="79" t="s">
        <v>36</v>
      </c>
      <c r="F52" s="80"/>
      <c r="G52" s="80"/>
      <c r="H52" s="80"/>
      <c r="I52" s="80"/>
      <c r="J52" s="81"/>
    </row>
    <row r="53" spans="5:10" ht="57.6">
      <c r="E53" s="5">
        <v>227</v>
      </c>
      <c r="F53" s="16" t="s">
        <v>37</v>
      </c>
      <c r="G53" s="15" t="s">
        <v>38</v>
      </c>
      <c r="H53" s="5">
        <v>30</v>
      </c>
      <c r="I53" s="5">
        <v>22.57</v>
      </c>
      <c r="J53" s="9">
        <f>H53*I53</f>
        <v>677.1</v>
      </c>
    </row>
    <row r="54" spans="5:10" ht="57.6">
      <c r="E54" s="5">
        <v>228</v>
      </c>
      <c r="F54" s="16" t="s">
        <v>39</v>
      </c>
      <c r="G54" s="15" t="s">
        <v>38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40</v>
      </c>
      <c r="F2">
        <v>411</v>
      </c>
      <c r="G2" t="s">
        <v>41</v>
      </c>
      <c r="H2" t="s">
        <v>42</v>
      </c>
    </row>
    <row r="3" spans="5:8" ht="43.2">
      <c r="E3" s="7" t="s">
        <v>43</v>
      </c>
      <c r="F3">
        <v>186</v>
      </c>
      <c r="G3" t="s">
        <v>41</v>
      </c>
      <c r="H3" t="s">
        <v>42</v>
      </c>
    </row>
    <row r="4" spans="5:8" ht="57.6">
      <c r="E4" s="7" t="s">
        <v>44</v>
      </c>
      <c r="F4">
        <v>33</v>
      </c>
      <c r="G4" t="s">
        <v>41</v>
      </c>
      <c r="H4" t="s">
        <v>42</v>
      </c>
    </row>
    <row r="5" spans="5:8" ht="43.2">
      <c r="E5" s="7" t="s">
        <v>40</v>
      </c>
      <c r="F5">
        <v>250</v>
      </c>
      <c r="G5" t="s">
        <v>41</v>
      </c>
      <c r="H5" s="7" t="s">
        <v>45</v>
      </c>
    </row>
    <row r="6" spans="5:8" ht="43.2">
      <c r="E6" s="7" t="s">
        <v>40</v>
      </c>
      <c r="F6">
        <v>300</v>
      </c>
      <c r="G6" t="s">
        <v>41</v>
      </c>
      <c r="H6" s="7"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c7a56a3d-16e2-4b65-9c40-9ed138b763d7"/>
    <ds:schemaRef ds:uri="http://schemas.openxmlformats.org/package/2006/metadata/core-propertie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8d7096d6-fc66-4344-9e3f-2445529a09f6"/>
    <ds:schemaRef ds:uri="http://www.w3.org/XML/1998/namespace"/>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Specification</vt:lpstr>
      <vt:lpstr>Sheet2</vt:lpstr>
      <vt:lpstr>Sheet1</vt:lpstr>
      <vt:lpstr>Specification!Print_Area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cp:lastPrinted>2025-11-21T07:17:06Z</cp:lastPrinted>
  <dcterms:created xsi:type="dcterms:W3CDTF">2022-10-12T13:36:00Z</dcterms:created>
  <dcterms:modified xsi:type="dcterms:W3CDTF">2026-05-29T08:55:29Z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