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техніка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закупівлю'!$A$7:$F$34</definedName>
  </definedNames>
  <calcPr calcId="162913"/>
</workbook>
</file>

<file path=xl/calcChain.xml><?xml version="1.0" encoding="utf-8"?>
<calcChain xmlns="http://schemas.openxmlformats.org/spreadsheetml/2006/main">
  <c r="B30" i="2" l="1"/>
  <c r="F31" i="2"/>
  <c r="F32" i="2"/>
  <c r="F33" i="2"/>
  <c r="F34" i="2"/>
  <c r="F35" i="2"/>
  <c r="B33" i="2"/>
  <c r="B34" i="2"/>
  <c r="B35" i="2"/>
  <c r="A32" i="2"/>
  <c r="B31" i="2"/>
  <c r="B32" i="2"/>
  <c r="H28" i="2"/>
  <c r="F25" i="2"/>
  <c r="F26" i="2"/>
  <c r="F27" i="2"/>
  <c r="E25" i="2"/>
  <c r="E26" i="2"/>
  <c r="E27" i="2"/>
  <c r="D25" i="2"/>
  <c r="D26" i="2"/>
  <c r="D27" i="2"/>
  <c r="C25" i="2"/>
  <c r="C26" i="2"/>
  <c r="C27" i="2"/>
  <c r="B25" i="2"/>
  <c r="B26" i="2"/>
  <c r="B27" i="2"/>
  <c r="A25" i="2"/>
  <c r="A26" i="2"/>
  <c r="A27" i="2"/>
  <c r="A3" i="2"/>
  <c r="A31" i="2" l="1"/>
  <c r="F30" i="2" l="1"/>
  <c r="A30" i="2"/>
  <c r="B2" i="2"/>
</calcChain>
</file>

<file path=xl/sharedStrings.xml><?xml version="1.0" encoding="utf-8"?>
<sst xmlns="http://schemas.openxmlformats.org/spreadsheetml/2006/main" count="109" uniqueCount="101">
  <si>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</si>
  <si>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</si>
  <si>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</si>
  <si>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</si>
  <si>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</si>
  <si>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</si>
  <si>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</si>
  <si>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</si>
  <si>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</si>
  <si>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</si>
  <si>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</si>
  <si>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</si>
  <si>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</si>
  <si>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</si>
  <si>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</si>
  <si>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</si>
  <si>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</si>
  <si>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</si>
  <si>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</si>
  <si>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</si>
  <si>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</si>
  <si>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</si>
  <si>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</si>
  <si>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</si>
  <si>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</si>
  <si>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</si>
  <si>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</si>
  <si>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</si>
  <si>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</si>
  <si>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</si>
  <si>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</si>
  <si>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</si>
  <si>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</si>
  <si>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</si>
  <si>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</si>
  <si>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</si>
  <si>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</si>
  <si>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</si>
  <si>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</si>
  <si>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</si>
  <si>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</si>
  <si>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</si>
  <si>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</si>
  <si>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</si>
  <si>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</si>
  <si>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</si>
  <si>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</si>
  <si>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</si>
  <si>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</si>
  <si>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</si>
  <si>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</si>
  <si>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</si>
  <si>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</si>
  <si>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</si>
  <si>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</si>
  <si>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</si>
  <si>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</si>
  <si>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</si>
  <si>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</si>
  <si>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</si>
  <si>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</si>
  <si>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</si>
  <si>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</si>
  <si>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</si>
  <si>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</si>
  <si>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</si>
  <si>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</si>
  <si>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</si>
  <si>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</si>
  <si>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</si>
  <si>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</si>
  <si>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</si>
  <si>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</si>
  <si>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м.Запоріжжя, проспект Інженера Преображенського 15 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</si>
  <si>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</si>
  <si>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</si>
  <si>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</si>
  <si>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</si>
  <si>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</si>
  <si>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</si>
  <si>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</si>
  <si>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</si>
  <si>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</si>
  <si>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</si>
  <si>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</si>
  <si>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</si>
  <si>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</si>
  <si>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</si>
  <si>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</si>
  <si>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</si>
  <si>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</si>
  <si>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</si>
  <si>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</si>
  <si>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Закупівля ІТ-обладнання</t>
  </si>
  <si>
    <t>Unisef</t>
  </si>
  <si>
    <t xml:space="preserve">Маршрутизатор </t>
  </si>
  <si>
    <t>Комутатор мережевий</t>
  </si>
  <si>
    <t>підтримка PoE,  Підтримання VPN, пам'ять не менше 256 мб,Вхідний інтерфейс 10/100/1000BASE-T Ethernet,  SFP, кількість портів  - не менше 5, Відповідність мережевим стандартам-IEEE 802.3at PoE+,  IEEE 802.3af PoE,  IEEE 802.3 10BASE-T (10 Мбіт/с),  IEEE 802.3u 100BASE-TX (100 Мбіт/с),  IEEE 802.3ab 1000BASE-T (1000 Мбіт/с),  IEEE 802.3x;Додаткові порти USB,  MicroSD;Підтримка транспортних протоколів NAT,  IPSec,  DHCP, гарантая не менше 12 місяців.</t>
  </si>
  <si>
    <t>кількість портів 26;Порти SFP,  Gigabit Ethernet;без PoE;Середовище передачі даних оптичний кабель,  100BASE-TX: неекранована вита пара категорії 5,  10BASE-T: неекранована вита пара катерогій 3, 4, 5,  100BASE-TX / 1000Base-T: неекранована вита пара категорій 5;Можливість віддаленого управління керований;Кількість 1000FX портів 2хSFP;Кількість LAN портів 24x10/100/1000TX;Комутаційна здатність 11.25 Гбіт/с;</t>
  </si>
  <si>
    <t>Точка доступу Wi-Fi</t>
  </si>
  <si>
    <t xml:space="preserve">Стандарти мереж Wi-Fi 5 (802.11ac);Максимальна швидкість до 1.2 Гбіт/с;Робоча частота 2.4 / 5 ГГц;Ethernet-інтерфейси LAN 10/100/1000 Мбіт/с;Кількість LAN портів (RJ-45) 2;Відповідність мережевим стандартам IEEE 802.3u 100BASE-TX (100 Мбіт/с),  IEEE 802.3ab 1000BASE-T (1000 Мбіт/с),  IEEE 802.11 n,  IEEE 802.11 b,  IEEE 802.3x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</si>
</sst>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34415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1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14" fillId="2" borderId="25" xfId="0" applyFont="1" applyFill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5" xfId="0" applyFont="1" applyBorder="1"/>
    <xf numFmtId="0" fontId="22" fillId="0" borderId="25" xfId="0" applyFont="1" applyBorder="1" applyAlignment="1">
      <alignment vertical="center" wrapText="1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9"/>
  <sheetViews>
    <sheetView topLeftCell="A22" zoomScale="70" zoomScaleNormal="70" workbookViewId="0">
      <selection activeCell="B16" sqref="B16:B18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96">
        <v>18</v>
      </c>
      <c r="E2" s="97"/>
      <c r="F2" s="9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99">
        <v>46140</v>
      </c>
      <c r="E4" s="97"/>
      <c r="F4" s="9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0" t="s">
        <v>3</v>
      </c>
      <c r="B5" s="10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2" t="s">
        <v>93</v>
      </c>
      <c r="E8" s="93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3" t="s">
        <v>5</v>
      </c>
      <c r="B9" s="93"/>
      <c r="C9" s="94"/>
      <c r="D9" s="104" t="s">
        <v>94</v>
      </c>
      <c r="E9" s="105"/>
      <c r="F9" s="10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3" t="s">
        <v>6</v>
      </c>
      <c r="B10" s="93"/>
      <c r="C10" s="94"/>
      <c r="D10" s="107" t="s">
        <v>62</v>
      </c>
      <c r="E10" s="108"/>
      <c r="F10" s="10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3" t="s">
        <v>7</v>
      </c>
      <c r="B11" s="93"/>
      <c r="C11" s="94"/>
      <c r="D11" s="110" t="s">
        <v>61</v>
      </c>
      <c r="E11" s="111"/>
      <c r="F11" s="1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3" t="s">
        <v>8</v>
      </c>
      <c r="B12" s="93"/>
      <c r="C12" s="94"/>
      <c r="D12" s="113" t="s">
        <v>73</v>
      </c>
      <c r="E12" s="114"/>
      <c r="F12" s="11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87" t="s">
        <v>9</v>
      </c>
      <c r="B14" s="88"/>
      <c r="C14" s="88"/>
      <c r="D14" s="88"/>
      <c r="E14" s="88"/>
      <c r="F14" s="8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68</v>
      </c>
      <c r="C15" s="66" t="s">
        <v>11</v>
      </c>
      <c r="D15" s="65" t="s">
        <v>12</v>
      </c>
      <c r="E15" s="66" t="s">
        <v>69</v>
      </c>
      <c r="F15" s="66" t="s">
        <v>70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1" customHeight="1" x14ac:dyDescent="0.35">
      <c r="A16" s="67">
        <v>1</v>
      </c>
      <c r="B16" s="72" t="s">
        <v>95</v>
      </c>
      <c r="C16" s="67" t="s">
        <v>72</v>
      </c>
      <c r="D16" s="70">
        <v>1</v>
      </c>
      <c r="E16" s="71" t="s">
        <v>97</v>
      </c>
      <c r="F16" s="68" t="s">
        <v>71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30" customFormat="1" ht="79" customHeight="1" x14ac:dyDescent="0.35">
      <c r="A17" s="67">
        <v>2</v>
      </c>
      <c r="B17" s="150" t="s">
        <v>96</v>
      </c>
      <c r="C17" s="67" t="s">
        <v>72</v>
      </c>
      <c r="D17" s="70">
        <v>1</v>
      </c>
      <c r="E17" s="71" t="s">
        <v>98</v>
      </c>
      <c r="F17" s="68" t="s">
        <v>71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30" customFormat="1" ht="29.5" customHeight="1" x14ac:dyDescent="0.35">
      <c r="A18" s="67">
        <v>3</v>
      </c>
      <c r="B18" s="150" t="s">
        <v>99</v>
      </c>
      <c r="C18" s="67" t="s">
        <v>72</v>
      </c>
      <c r="D18" s="70">
        <v>1</v>
      </c>
      <c r="E18" s="71" t="s">
        <v>100</v>
      </c>
      <c r="F18" s="68" t="s">
        <v>71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8" customHeight="1" x14ac:dyDescent="0.35">
      <c r="A19" s="95"/>
      <c r="B19" s="95"/>
      <c r="C19" s="95"/>
      <c r="D19" s="95"/>
      <c r="E19" s="95"/>
      <c r="F19" s="6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35">
      <c r="A20" s="27"/>
      <c r="B20" s="15"/>
      <c r="C20" s="15"/>
      <c r="D20" s="15"/>
      <c r="E20" s="15"/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89" t="s">
        <v>13</v>
      </c>
      <c r="B21" s="90"/>
      <c r="C21" s="90"/>
      <c r="D21" s="90"/>
      <c r="E21" s="90"/>
      <c r="F21" s="9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7">
        <v>1</v>
      </c>
      <c r="B22" s="92" t="s">
        <v>13</v>
      </c>
      <c r="C22" s="93"/>
      <c r="D22" s="94"/>
      <c r="E22" s="18" t="s">
        <v>14</v>
      </c>
      <c r="F22" s="19" t="s">
        <v>15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75" customHeight="1" x14ac:dyDescent="0.35">
      <c r="A23" s="14">
        <v>1</v>
      </c>
      <c r="B23" s="119" t="s">
        <v>74</v>
      </c>
      <c r="C23" s="93"/>
      <c r="D23" s="94"/>
      <c r="E23" s="20">
        <v>1</v>
      </c>
      <c r="F23" s="21" t="s">
        <v>55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28">
        <v>1</v>
      </c>
      <c r="B24" s="16"/>
      <c r="C24" s="16"/>
      <c r="D24" s="16"/>
      <c r="E24" s="16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120" t="s">
        <v>16</v>
      </c>
      <c r="B25" s="121"/>
      <c r="C25" s="121"/>
      <c r="D25" s="121"/>
      <c r="E25" s="121"/>
      <c r="F25" s="9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81">
        <v>1</v>
      </c>
      <c r="B26" s="122" t="s">
        <v>17</v>
      </c>
      <c r="C26" s="88"/>
      <c r="D26" s="88"/>
      <c r="E26" s="88"/>
      <c r="F26" s="8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54" customHeight="1" x14ac:dyDescent="0.35">
      <c r="A27" s="68" t="s">
        <v>56</v>
      </c>
      <c r="B27" s="123" t="s">
        <v>80</v>
      </c>
      <c r="C27" s="123"/>
      <c r="D27" s="123"/>
      <c r="E27" s="123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.5" customHeight="1" x14ac:dyDescent="0.35">
      <c r="A28" s="68" t="s">
        <v>57</v>
      </c>
      <c r="B28" s="124" t="s">
        <v>81</v>
      </c>
      <c r="C28" s="124"/>
      <c r="D28" s="124"/>
      <c r="E28" s="124"/>
      <c r="F28" s="7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30" customFormat="1" ht="15.75" customHeight="1" x14ac:dyDescent="0.35">
      <c r="A29" s="68" t="s">
        <v>58</v>
      </c>
      <c r="B29" s="126" t="s">
        <v>82</v>
      </c>
      <c r="C29" s="126"/>
      <c r="D29" s="126"/>
      <c r="E29" s="126"/>
      <c r="F29" s="7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5">
      <c r="A30" s="74">
        <v>4</v>
      </c>
      <c r="B30" s="118" t="s">
        <v>79</v>
      </c>
      <c r="C30" s="118"/>
      <c r="D30" s="118"/>
      <c r="E30" s="118"/>
      <c r="F30" s="79"/>
    </row>
    <row r="31" spans="1:26" s="30" customFormat="1" ht="33.5" customHeight="1" x14ac:dyDescent="0.35">
      <c r="A31" s="74">
        <v>5</v>
      </c>
      <c r="B31" s="123" t="s">
        <v>83</v>
      </c>
      <c r="C31" s="118"/>
      <c r="D31" s="118"/>
      <c r="E31" s="118"/>
      <c r="F31" s="79"/>
    </row>
    <row r="32" spans="1:26" s="30" customFormat="1" ht="21.5" customHeight="1" x14ac:dyDescent="0.35">
      <c r="A32" s="74">
        <v>6</v>
      </c>
      <c r="B32" s="123" t="s">
        <v>84</v>
      </c>
      <c r="C32" s="123"/>
      <c r="D32" s="123"/>
      <c r="E32" s="123"/>
      <c r="F32" s="79"/>
    </row>
    <row r="33" spans="1:26" s="77" customFormat="1" ht="15.75" customHeight="1" x14ac:dyDescent="0.35">
      <c r="A33" s="76"/>
      <c r="B33" s="76"/>
      <c r="C33" s="125"/>
      <c r="D33" s="125"/>
      <c r="E33" s="125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5.75" customHeight="1" x14ac:dyDescent="0.35">
      <c r="A34" s="116" t="s">
        <v>75</v>
      </c>
      <c r="B34" s="117"/>
      <c r="C34" s="117"/>
      <c r="D34" s="117"/>
      <c r="E34" s="117"/>
      <c r="F34" s="9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1</v>
      </c>
      <c r="B35" s="75" t="s">
        <v>76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>
        <v>2</v>
      </c>
      <c r="B36" s="75" t="s">
        <v>77</v>
      </c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29">
        <v>3</v>
      </c>
      <c r="B37" s="75" t="s">
        <v>78</v>
      </c>
      <c r="C37" s="29"/>
      <c r="D37" s="29"/>
      <c r="E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29"/>
      <c r="C38" s="29"/>
      <c r="D38" s="29"/>
      <c r="E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50" customHeight="1" x14ac:dyDescent="0.35">
      <c r="A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" customHeight="1" x14ac:dyDescent="0.35">
      <c r="A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29"/>
      <c r="B147" s="29"/>
      <c r="C147" s="29"/>
      <c r="D147" s="29"/>
      <c r="E147" s="29"/>
      <c r="F147" s="2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29"/>
      <c r="B148" s="29"/>
      <c r="C148" s="29"/>
      <c r="D148" s="29"/>
      <c r="E148" s="29"/>
      <c r="F148" s="2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</sheetData>
  <autoFilter ref="A7:F34"/>
  <mergeCells count="27">
    <mergeCell ref="A34:F34"/>
    <mergeCell ref="B30:E30"/>
    <mergeCell ref="B23:D23"/>
    <mergeCell ref="A25:F25"/>
    <mergeCell ref="B26:E26"/>
    <mergeCell ref="B27:E27"/>
    <mergeCell ref="B28:E28"/>
    <mergeCell ref="C33:E33"/>
    <mergeCell ref="B31:E31"/>
    <mergeCell ref="B32:E32"/>
    <mergeCell ref="B29:E29"/>
    <mergeCell ref="A14:F14"/>
    <mergeCell ref="A21:F21"/>
    <mergeCell ref="B22:D22"/>
    <mergeCell ref="A19:E19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0"/>
  <sheetViews>
    <sheetView tabSelected="1" topLeftCell="A23" workbookViewId="0">
      <selection activeCell="A28" sqref="A28:XFD39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11.816406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32" t="s">
        <v>18</v>
      </c>
      <c r="B1" s="13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18</v>
      </c>
      <c r="C2" s="134" t="s">
        <v>20</v>
      </c>
      <c r="D2" s="13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36" t="str">
        <f>'Запит на закупівлю'!D8</f>
        <v>Закупівля ІТ-обладнання</v>
      </c>
      <c r="B3" s="137"/>
      <c r="C3" s="137"/>
      <c r="D3" s="137"/>
      <c r="E3" s="137"/>
      <c r="F3" s="137"/>
      <c r="G3" s="137"/>
      <c r="H3" s="1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38" t="s">
        <v>21</v>
      </c>
      <c r="B5" s="128"/>
      <c r="C5" s="128"/>
      <c r="D5" s="128"/>
      <c r="E5" s="128"/>
      <c r="F5" s="128"/>
      <c r="G5" s="128"/>
      <c r="H5" s="1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39" t="s">
        <v>22</v>
      </c>
      <c r="B7" s="137"/>
      <c r="C7" s="137"/>
      <c r="D7" s="137"/>
      <c r="E7" s="137"/>
      <c r="F7" s="137"/>
      <c r="G7" s="137"/>
      <c r="H7" s="1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0" t="s">
        <v>23</v>
      </c>
      <c r="C8" s="133"/>
      <c r="D8" s="141"/>
      <c r="E8" s="137"/>
      <c r="F8" s="137"/>
      <c r="G8" s="137"/>
      <c r="H8" s="1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0" t="s">
        <v>24</v>
      </c>
      <c r="C9" s="13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0" t="s">
        <v>25</v>
      </c>
      <c r="C10" s="133"/>
      <c r="D10" s="141"/>
      <c r="E10" s="137"/>
      <c r="F10" s="137"/>
      <c r="G10" s="137"/>
      <c r="H10" s="1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0" t="s">
        <v>26</v>
      </c>
      <c r="C11" s="133"/>
      <c r="D11" s="141"/>
      <c r="E11" s="137"/>
      <c r="F11" s="137"/>
      <c r="G11" s="137"/>
      <c r="H11" s="1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0" t="s">
        <v>27</v>
      </c>
      <c r="C12" s="133"/>
      <c r="D12" s="141"/>
      <c r="E12" s="137"/>
      <c r="F12" s="137"/>
      <c r="G12" s="137"/>
      <c r="H12" s="1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0" t="s">
        <v>28</v>
      </c>
      <c r="C13" s="133"/>
      <c r="D13" s="141"/>
      <c r="E13" s="137"/>
      <c r="F13" s="137"/>
      <c r="G13" s="137"/>
      <c r="H13" s="1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0" t="s">
        <v>29</v>
      </c>
      <c r="C14" s="133"/>
      <c r="D14" s="144"/>
      <c r="E14" s="137"/>
      <c r="F14" s="137"/>
      <c r="G14" s="137"/>
      <c r="H14" s="1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0" t="s">
        <v>30</v>
      </c>
      <c r="C15" s="133"/>
      <c r="D15" s="141"/>
      <c r="E15" s="137"/>
      <c r="F15" s="137"/>
      <c r="G15" s="137"/>
      <c r="H15" s="1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0" t="s">
        <v>31</v>
      </c>
      <c r="C16" s="133"/>
      <c r="D16" s="144"/>
      <c r="E16" s="137"/>
      <c r="F16" s="137"/>
      <c r="G16" s="137"/>
      <c r="H16" s="1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0" t="s">
        <v>32</v>
      </c>
      <c r="C17" s="133"/>
      <c r="D17" s="144"/>
      <c r="E17" s="137"/>
      <c r="F17" s="137"/>
      <c r="G17" s="137"/>
      <c r="H17" s="13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0" t="s">
        <v>33</v>
      </c>
      <c r="C18" s="133"/>
      <c r="D18" s="141"/>
      <c r="E18" s="137"/>
      <c r="F18" s="137"/>
      <c r="G18" s="137"/>
      <c r="H18" s="13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0" t="s">
        <v>34</v>
      </c>
      <c r="C19" s="133"/>
      <c r="D19" s="141"/>
      <c r="E19" s="137"/>
      <c r="F19" s="137"/>
      <c r="G19" s="137"/>
      <c r="H19" s="13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0" t="s">
        <v>35</v>
      </c>
      <c r="C20" s="133"/>
      <c r="D20" s="141"/>
      <c r="E20" s="137"/>
      <c r="F20" s="137"/>
      <c r="G20" s="137"/>
      <c r="H20" s="13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0" t="s">
        <v>36</v>
      </c>
      <c r="C21" s="133"/>
      <c r="D21" s="141"/>
      <c r="E21" s="137"/>
      <c r="F21" s="137"/>
      <c r="G21" s="137"/>
      <c r="H21" s="13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0" t="s">
        <v>37</v>
      </c>
      <c r="C22" s="133"/>
      <c r="D22" s="141"/>
      <c r="E22" s="137"/>
      <c r="F22" s="137"/>
      <c r="G22" s="137"/>
      <c r="H22" s="13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65</v>
      </c>
      <c r="D24" s="41" t="s">
        <v>39</v>
      </c>
      <c r="E24" s="41" t="s">
        <v>40</v>
      </c>
      <c r="F24" s="41" t="s">
        <v>41</v>
      </c>
      <c r="G24" s="42" t="s">
        <v>92</v>
      </c>
      <c r="H24" s="42" t="s">
        <v>85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119.5" customHeight="1" x14ac:dyDescent="0.35">
      <c r="A25" s="43">
        <f>'Запит на закупівлю'!A16</f>
        <v>1</v>
      </c>
      <c r="B25" s="44" t="str">
        <f>'Запит на закупівлю'!B16</f>
        <v xml:space="preserve">Маршрутизатор 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>підтримка PoE,  Підтримання VPN, пам'ять не менше 256 мб,Вхідний інтерфейс 10/100/1000BASE-T Ethernet,  SFP, кількість портів  - не менше 5, Відповідність мережевим стандартам-IEEE 802.3at PoE+,  IEEE 802.3af PoE,  IEEE 802.3 10BASE-T (10 Мбіт/с),  IEEE 802.3u 100BASE-TX (100 Мбіт/с),  IEEE 802.3ab 1000BASE-T (1000 Мбіт/с),  IEEE 802.3x;Додаткові порти USB,  MicroSD;Підтримка транспортних протоколів NAT,  IPSec,  DHCP, гарантая не менше 12 місяців.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63" customFormat="1" ht="113" customHeight="1" x14ac:dyDescent="0.35">
      <c r="A26" s="43">
        <f>'Запит на закупівлю'!A17</f>
        <v>2</v>
      </c>
      <c r="B26" s="44" t="str">
        <f>'Запит на закупівлю'!B17</f>
        <v>Комутатор мережевий</v>
      </c>
      <c r="C26" s="43" t="str">
        <f>'Запит на закупівлю'!C17</f>
        <v>шт</v>
      </c>
      <c r="D26" s="43">
        <f>'Запит на закупівлю'!D17</f>
        <v>1</v>
      </c>
      <c r="E26" s="44" t="str">
        <f>'Запит на закупівлю'!E17</f>
        <v>кількість портів 26;Порти SFP,  Gigabit Ethernet;без PoE;Середовище передачі даних оптичний кабель,  100BASE-TX: неекранована вита пара категорії 5,  10BASE-T: неекранована вита пара катерогій 3, 4, 5,  100BASE-TX / 1000Base-T: неекранована вита пара категорій 5;Можливість віддаленого управління керований;Кількість 1000FX портів 2хSFP;Кількість LAN портів 24x10/100/1000TX;Комутаційна здатність 11.25 Гбіт/с;</v>
      </c>
      <c r="F26" s="45" t="str">
        <f>'Запит на закупівлю'!F17</f>
        <v xml:space="preserve">5-7 робочих днів </v>
      </c>
      <c r="G26" s="46"/>
      <c r="H26" s="47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63" customFormat="1" ht="78" customHeight="1" x14ac:dyDescent="0.35">
      <c r="A27" s="43">
        <f>'Запит на закупівлю'!A18</f>
        <v>3</v>
      </c>
      <c r="B27" s="44" t="str">
        <f>'Запит на закупівлю'!B18</f>
        <v>Точка доступу Wi-Fi</v>
      </c>
      <c r="C27" s="43" t="str">
        <f>'Запит на закупівлю'!C18</f>
        <v>шт</v>
      </c>
      <c r="D27" s="43">
        <f>'Запит на закупівлю'!D18</f>
        <v>1</v>
      </c>
      <c r="E27" s="44" t="str">
        <f>'Запит на закупівлю'!E18</f>
        <v xml:space="preserve">Стандарти мереж Wi-Fi 5 (802.11ac);Максимальна швидкість до 1.2 Гбіт/с;Робоча частота 2.4 / 5 ГГц;Ethernet-інтерфейси LAN 10/100/1000 Мбіт/с;Кількість LAN портів (RJ-45) 2;Відповідність мережевим стандартам IEEE 802.3u 100BASE-TX (100 Мбіт/с),  IEEE 802.3ab 1000BASE-T (1000 Мбіт/с),  IEEE 802.11 n,  IEEE 802.11 b,  IEEE 802.3x </v>
      </c>
      <c r="F27" s="45" t="str">
        <f>'Запит на закупівлю'!F18</f>
        <v xml:space="preserve">5-7 робочих днів </v>
      </c>
      <c r="G27" s="46"/>
      <c r="H27" s="4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.75" customHeight="1" x14ac:dyDescent="0.35">
      <c r="A28" s="48"/>
      <c r="B28" s="48"/>
      <c r="C28" s="48"/>
      <c r="D28" s="48"/>
      <c r="E28" s="145" t="s">
        <v>86</v>
      </c>
      <c r="F28" s="145"/>
      <c r="G28" s="146"/>
      <c r="H28" s="82">
        <f>SUM(H25:H27)</f>
        <v>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 x14ac:dyDescent="0.35">
      <c r="A29" s="49">
        <v>1</v>
      </c>
      <c r="B29" s="142" t="s">
        <v>42</v>
      </c>
      <c r="C29" s="137"/>
      <c r="D29" s="137"/>
      <c r="E29" s="137"/>
      <c r="F29" s="50" t="s">
        <v>15</v>
      </c>
      <c r="G29" s="51" t="s">
        <v>43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58.5" customHeight="1" x14ac:dyDescent="0.35">
      <c r="A30" s="52" t="str">
        <f>'Запит на закупівлю'!A27</f>
        <v>1</v>
      </c>
      <c r="B30" s="143" t="str">
        <f>'Запит на закупівлю'!B27:E27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0" s="137"/>
      <c r="D30" s="137"/>
      <c r="E30" s="133"/>
      <c r="F30" s="53">
        <f>'Запит на закупівлю'!F27</f>
        <v>0</v>
      </c>
      <c r="G30" s="54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52.5" customHeight="1" x14ac:dyDescent="0.35">
      <c r="A31" s="73" t="str">
        <f>'Запит на закупівлю'!A28</f>
        <v>2</v>
      </c>
      <c r="B31" s="147" t="str">
        <f>'Запит на закупівлю'!B28:E28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1" s="148"/>
      <c r="D31" s="148"/>
      <c r="E31" s="135"/>
      <c r="F31" s="53">
        <f>'Запит на закупівлю'!F28</f>
        <v>0</v>
      </c>
      <c r="G31" s="8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5" x14ac:dyDescent="0.35">
      <c r="A32" s="68" t="str">
        <f>'Запит на закупівлю'!A29</f>
        <v>3</v>
      </c>
      <c r="B32" s="126" t="str">
        <f>'Запит на закупівлю'!B29:E29</f>
        <v>Пропозиція повинна бути подана виключно на e-mail: procurement@stepngo.in.ua</v>
      </c>
      <c r="C32" s="149"/>
      <c r="D32" s="149"/>
      <c r="E32" s="149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87</v>
      </c>
      <c r="B33" s="126" t="str">
        <f>'Запит на закупівлю'!B30:E30</f>
        <v>Кожен учасник має право подати не більше однієї пропозиції</v>
      </c>
      <c r="C33" s="149"/>
      <c r="D33" s="149"/>
      <c r="E33" s="149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63" customHeight="1" x14ac:dyDescent="0.35">
      <c r="A34" s="68" t="s">
        <v>59</v>
      </c>
      <c r="B34" s="126" t="str">
        <f>'Запит на закупівлю'!B31:E31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4" s="149"/>
      <c r="D34" s="149"/>
      <c r="E34" s="149"/>
      <c r="F34" s="53">
        <f>'Запит на закупівлю'!F31</f>
        <v>0</v>
      </c>
      <c r="G34" s="46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s="63" customFormat="1" ht="15.5" x14ac:dyDescent="0.35">
      <c r="A35" s="68" t="s">
        <v>60</v>
      </c>
      <c r="B35" s="126" t="str">
        <f>'Запит на закупівлю'!B32:E32</f>
        <v>Підписана цінова пропозиція у форматі pdf, якщо є поставлена печатка</v>
      </c>
      <c r="C35" s="149"/>
      <c r="D35" s="149"/>
      <c r="E35" s="149"/>
      <c r="F35" s="53">
        <f>'Запит на закупівлю'!F32</f>
        <v>0</v>
      </c>
      <c r="G35" s="46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63" customFormat="1" ht="15.5" x14ac:dyDescent="0.35">
      <c r="A36" s="83"/>
      <c r="B36" s="84"/>
      <c r="C36" s="64"/>
      <c r="D36" s="64"/>
      <c r="E36" s="64"/>
      <c r="F36" s="84"/>
      <c r="G36" s="85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31" t="s">
        <v>44</v>
      </c>
      <c r="B37" s="55"/>
      <c r="C37" s="55"/>
      <c r="D37" s="56"/>
      <c r="E37" s="56"/>
      <c r="F37" s="56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75" customHeight="1" x14ac:dyDescent="0.35">
      <c r="A38" s="57"/>
      <c r="B38" s="55"/>
      <c r="C38" s="55"/>
      <c r="D38" s="56"/>
      <c r="E38" s="56"/>
      <c r="F38" s="56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.75" customHeight="1" x14ac:dyDescent="0.35">
      <c r="A39" s="127" t="s">
        <v>45</v>
      </c>
      <c r="B39" s="128"/>
      <c r="C39" s="128"/>
      <c r="D39" s="128"/>
      <c r="E39" s="128"/>
      <c r="F39" s="128"/>
      <c r="G39" s="128"/>
      <c r="H39" s="128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6" customHeight="1" x14ac:dyDescent="0.35">
      <c r="A40" s="129" t="s">
        <v>46</v>
      </c>
      <c r="B40" s="128"/>
      <c r="C40" s="128"/>
      <c r="D40" s="128"/>
      <c r="E40" s="128"/>
      <c r="F40" s="128"/>
      <c r="G40" s="128"/>
      <c r="H40" s="128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31.5" customHeight="1" x14ac:dyDescent="0.35">
      <c r="A41" s="129" t="s">
        <v>63</v>
      </c>
      <c r="B41" s="128"/>
      <c r="C41" s="128"/>
      <c r="D41" s="128"/>
      <c r="E41" s="128"/>
      <c r="F41" s="128"/>
      <c r="G41" s="128"/>
      <c r="H41" s="128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30.75" customHeight="1" x14ac:dyDescent="0.35">
      <c r="A42" s="129" t="s">
        <v>88</v>
      </c>
      <c r="B42" s="128"/>
      <c r="C42" s="128"/>
      <c r="D42" s="128"/>
      <c r="E42" s="128"/>
      <c r="F42" s="128"/>
      <c r="G42" s="128"/>
      <c r="H42" s="128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5" x14ac:dyDescent="0.35">
      <c r="A43" s="129" t="s">
        <v>89</v>
      </c>
      <c r="B43" s="128"/>
      <c r="C43" s="128"/>
      <c r="D43" s="128"/>
      <c r="E43" s="128"/>
      <c r="F43" s="128"/>
      <c r="G43" s="128"/>
      <c r="H43" s="12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129"/>
      <c r="B44" s="128"/>
      <c r="C44" s="128"/>
      <c r="D44" s="128"/>
      <c r="E44" s="128"/>
      <c r="F44" s="128"/>
      <c r="G44" s="128"/>
      <c r="H44" s="12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27" t="s">
        <v>47</v>
      </c>
      <c r="B45" s="128"/>
      <c r="C45" s="128"/>
      <c r="D45" s="128"/>
      <c r="E45" s="128"/>
      <c r="F45" s="128"/>
      <c r="G45" s="128"/>
      <c r="H45" s="12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29" t="s">
        <v>48</v>
      </c>
      <c r="B46" s="128"/>
      <c r="C46" s="128"/>
      <c r="D46" s="128"/>
      <c r="E46" s="128"/>
      <c r="F46" s="128"/>
      <c r="G46" s="128"/>
      <c r="H46" s="12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 x14ac:dyDescent="0.35">
      <c r="A47" s="129" t="s">
        <v>49</v>
      </c>
      <c r="B47" s="128"/>
      <c r="C47" s="128"/>
      <c r="D47" s="128"/>
      <c r="E47" s="128"/>
      <c r="F47" s="128"/>
      <c r="G47" s="128"/>
      <c r="H47" s="12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1.5" customHeight="1" x14ac:dyDescent="0.35">
      <c r="A48" s="129" t="s">
        <v>64</v>
      </c>
      <c r="B48" s="128"/>
      <c r="C48" s="128"/>
      <c r="D48" s="128"/>
      <c r="E48" s="128"/>
      <c r="F48" s="128"/>
      <c r="G48" s="128"/>
      <c r="H48" s="12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47.25" customHeight="1" x14ac:dyDescent="0.35">
      <c r="A49" s="129" t="s">
        <v>90</v>
      </c>
      <c r="B49" s="128"/>
      <c r="C49" s="128"/>
      <c r="D49" s="128"/>
      <c r="E49" s="128"/>
      <c r="F49" s="128"/>
      <c r="G49" s="128"/>
      <c r="H49" s="12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33.75" customHeight="1" x14ac:dyDescent="0.35">
      <c r="A50" s="129" t="s">
        <v>91</v>
      </c>
      <c r="B50" s="128"/>
      <c r="C50" s="128"/>
      <c r="D50" s="128"/>
      <c r="E50" s="128"/>
      <c r="F50" s="128"/>
      <c r="G50" s="128"/>
      <c r="H50" s="128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1.25" customHeight="1" x14ac:dyDescent="0.35">
      <c r="A51" s="129"/>
      <c r="B51" s="128"/>
      <c r="C51" s="128"/>
      <c r="D51" s="128"/>
      <c r="E51" s="128"/>
      <c r="F51" s="128"/>
      <c r="G51" s="128"/>
      <c r="H51" s="12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 x14ac:dyDescent="0.35">
      <c r="A52" s="130" t="s">
        <v>66</v>
      </c>
      <c r="B52" s="131"/>
      <c r="C52" s="131"/>
      <c r="D52" s="131"/>
      <c r="E52" s="131"/>
      <c r="F52" s="131"/>
      <c r="G52" s="131"/>
      <c r="H52" s="1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7.5" customHeight="1" x14ac:dyDescent="0.35">
      <c r="A53" s="129"/>
      <c r="B53" s="128"/>
      <c r="C53" s="128"/>
      <c r="D53" s="128"/>
      <c r="E53" s="128"/>
      <c r="F53" s="128"/>
      <c r="G53" s="128"/>
      <c r="H53" s="12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8.25" customHeight="1" x14ac:dyDescent="0.35">
      <c r="A54" s="129"/>
      <c r="B54" s="128"/>
      <c r="C54" s="128"/>
      <c r="D54" s="128"/>
      <c r="E54" s="128"/>
      <c r="F54" s="128"/>
      <c r="G54" s="128"/>
      <c r="H54" s="12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6.75" customHeight="1" x14ac:dyDescent="0.35">
      <c r="A55" s="129"/>
      <c r="B55" s="128"/>
      <c r="C55" s="128"/>
      <c r="D55" s="128"/>
      <c r="E55" s="128"/>
      <c r="F55" s="128"/>
      <c r="G55" s="128"/>
      <c r="H55" s="128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129" t="s">
        <v>67</v>
      </c>
      <c r="B56" s="128"/>
      <c r="C56" s="128"/>
      <c r="D56" s="128"/>
      <c r="E56" s="128"/>
      <c r="F56" s="128"/>
      <c r="G56" s="128"/>
      <c r="H56" s="128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58" t="s">
        <v>50</v>
      </c>
      <c r="C57" s="59"/>
      <c r="D57" s="60" t="s">
        <v>51</v>
      </c>
      <c r="E57" s="59"/>
      <c r="F57" s="58" t="s">
        <v>52</v>
      </c>
      <c r="G57" s="59"/>
      <c r="H57" s="59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 t="s">
        <v>53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 t="s">
        <v>54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</sheetData>
  <mergeCells count="60">
    <mergeCell ref="B31:E31"/>
    <mergeCell ref="B32:E32"/>
    <mergeCell ref="B33:E33"/>
    <mergeCell ref="B34:E34"/>
    <mergeCell ref="B35:E35"/>
    <mergeCell ref="B29:E29"/>
    <mergeCell ref="B30:E30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8:G28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56:H56"/>
    <mergeCell ref="A49:H49"/>
    <mergeCell ref="A50:H50"/>
    <mergeCell ref="A51:H51"/>
    <mergeCell ref="A52:H52"/>
    <mergeCell ref="A53:H53"/>
    <mergeCell ref="A54:H54"/>
    <mergeCell ref="A55:H55"/>
    <mergeCell ref="A41:H41"/>
    <mergeCell ref="A42:H42"/>
    <mergeCell ref="A43:H43"/>
    <mergeCell ref="A44:H44"/>
    <mergeCell ref="A45:H45"/>
    <mergeCell ref="A39:H39"/>
    <mergeCell ref="A40:H40"/>
    <mergeCell ref="A46:H46"/>
    <mergeCell ref="A47:H47"/>
    <mergeCell ref="A48:H48"/>
  </mergeCells>
  <conditionalFormatting sqref="D8:H22 G30:G36">
    <cfRule type="containsBlanks" dxfId="1" priority="3">
      <formula>LEN(TRIM(D8))=0</formula>
    </cfRule>
  </conditionalFormatting>
  <conditionalFormatting sqref="G25:H27">
    <cfRule type="containsBlanks" dxfId="0" priority="1">
      <formula>LEN(TRIM(G25))=0</formula>
    </cfRule>
  </conditionalFormatting>
  <dataValidations count="1">
    <dataValidation type="list" allowBlank="1" showErrorMessage="1" sqref="G30:G36">
      <formula1>$A$73:$A$74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2026-04-28T07:27:57Z</dcterms:modified>
</cp:coreProperties>
</file>