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1 кв Запорожье\Техніка\"/>
    </mc:Choice>
  </mc:AlternateContent>
  <bookViews>
    <workbookView xWindow="0" yWindow="0" windowWidth="19200" windowHeight="6930" activeTab="1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закупівлю'!$A$7:$F$47</definedName>
  </definedNames>
  <calcPr calcId="162913"/>
</workbook>
</file>

<file path=xl/calcChain.xml><?xml version="1.0" encoding="utf-8"?>
<calcChain xmlns="http://schemas.openxmlformats.org/spreadsheetml/2006/main">
  <c r="B42" i="2" l="1"/>
  <c r="F43" i="2"/>
  <c r="F44" i="2"/>
  <c r="F45" i="2"/>
  <c r="F46" i="2"/>
  <c r="F47" i="2"/>
  <c r="B45" i="2"/>
  <c r="B46" i="2"/>
  <c r="B47" i="2"/>
  <c r="A44" i="2"/>
  <c r="B43" i="2"/>
  <c r="B44" i="2"/>
  <c r="H40" i="2"/>
  <c r="F25" i="2"/>
  <c r="F26" i="2"/>
  <c r="F27" i="2"/>
  <c r="F28" i="2"/>
  <c r="F29" i="2"/>
  <c r="F30" i="2"/>
  <c r="F31" i="2"/>
  <c r="F32" i="2"/>
  <c r="F33" i="2"/>
  <c r="F34" i="2"/>
  <c r="F35" i="2"/>
  <c r="F36" i="2"/>
  <c r="E25" i="2"/>
  <c r="E26" i="2"/>
  <c r="E27" i="2"/>
  <c r="E28" i="2"/>
  <c r="E29" i="2"/>
  <c r="E30" i="2"/>
  <c r="E31" i="2"/>
  <c r="E32" i="2"/>
  <c r="E33" i="2"/>
  <c r="E34" i="2"/>
  <c r="E35" i="2"/>
  <c r="E36" i="2"/>
  <c r="D25" i="2"/>
  <c r="D26" i="2"/>
  <c r="D27" i="2"/>
  <c r="D28" i="2"/>
  <c r="D29" i="2"/>
  <c r="D30" i="2"/>
  <c r="D31" i="2"/>
  <c r="D32" i="2"/>
  <c r="D33" i="2"/>
  <c r="D34" i="2"/>
  <c r="D35" i="2"/>
  <c r="D36" i="2"/>
  <c r="C25" i="2"/>
  <c r="C26" i="2"/>
  <c r="C27" i="2"/>
  <c r="C28" i="2"/>
  <c r="C29" i="2"/>
  <c r="C30" i="2"/>
  <c r="C31" i="2"/>
  <c r="C32" i="2"/>
  <c r="C33" i="2"/>
  <c r="C34" i="2"/>
  <c r="C35" i="2"/>
  <c r="C36" i="2"/>
  <c r="B25" i="2"/>
  <c r="B26" i="2"/>
  <c r="B27" i="2"/>
  <c r="B28" i="2"/>
  <c r="B29" i="2"/>
  <c r="B30" i="2"/>
  <c r="B31" i="2"/>
  <c r="B32" i="2"/>
  <c r="B33" i="2"/>
  <c r="B34" i="2"/>
  <c r="B35" i="2"/>
  <c r="B36" i="2"/>
  <c r="A25" i="2"/>
  <c r="A26" i="2"/>
  <c r="A27" i="2"/>
  <c r="A28" i="2"/>
  <c r="A29" i="2"/>
  <c r="A30" i="2"/>
  <c r="A31" i="2"/>
  <c r="A32" i="2"/>
  <c r="A33" i="2"/>
  <c r="A34" i="2"/>
  <c r="A35" i="2"/>
  <c r="A36" i="2"/>
  <c r="A3" i="2"/>
  <c r="A38" i="2" l="1"/>
  <c r="B38" i="2"/>
  <c r="C38" i="2"/>
  <c r="D38" i="2"/>
  <c r="E38" i="2"/>
  <c r="F38" i="2"/>
  <c r="A39" i="2"/>
  <c r="B39" i="2"/>
  <c r="C39" i="2"/>
  <c r="D39" i="2"/>
  <c r="E39" i="2"/>
  <c r="F39" i="2"/>
  <c r="F37" i="2" l="1"/>
  <c r="E37" i="2"/>
  <c r="D37" i="2"/>
  <c r="C37" i="2"/>
  <c r="B37" i="2"/>
  <c r="A37" i="2"/>
  <c r="A43" i="2"/>
  <c r="F42" i="2" l="1"/>
  <c r="A42" i="2"/>
  <c r="B2" i="2"/>
</calcChain>
</file>

<file path=xl/sharedStrings.xml><?xml version="1.0" encoding="utf-8"?>
<sst xmlns="http://schemas.openxmlformats.org/spreadsheetml/2006/main" count="169" uniqueCount="134">
  <si>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</si>
  <si>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</si>
  <si>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</si>
  <si>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</si>
  <si>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</si>
  <si>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</si>
  <si>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</si>
  <si>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</si>
  <si>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</si>
  <si>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</si>
  <si>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</si>
  <si>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</si>
  <si>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</si>
  <si>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</si>
  <si>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</si>
  <si>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</si>
  <si>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</si>
  <si>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</si>
  <si>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</si>
  <si>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</si>
  <si>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</si>
  <si>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</si>
  <si>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</si>
  <si>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</si>
  <si>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</si>
  <si>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</si>
  <si>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</si>
  <si>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</si>
  <si>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</si>
  <si>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</si>
  <si>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</si>
  <si>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</si>
  <si>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</si>
  <si>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</si>
  <si>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</si>
  <si>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</si>
  <si>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</si>
  <si>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</si>
  <si>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</si>
  <si>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</si>
  <si>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</si>
  <si>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</si>
  <si>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</si>
  <si>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</si>
  <si>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</si>
  <si>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</si>
  <si>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</si>
  <si>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</si>
  <si>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</si>
  <si>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</si>
  <si>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</si>
  <si>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</si>
  <si>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</si>
  <si>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t>так</t>
  </si>
  <si>
    <t>ні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</si>
  <si>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</si>
  <si>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</si>
  <si>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</si>
  <si>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</si>
  <si>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</si>
  <si>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</si>
  <si>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</si>
  <si>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Громанська організація "СТЕП"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</si>
  <si>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</si>
  <si>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</si>
  <si>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</si>
  <si>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</si>
  <si>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</si>
  <si>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</si>
  <si>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 xml:space="preserve">Найменування товару </t>
  </si>
  <si>
    <t>Вимоги  / технічні характеристики</t>
  </si>
  <si>
    <t xml:space="preserve">Термін поставки </t>
  </si>
  <si>
    <t xml:space="preserve">5-7 робочих днів </t>
  </si>
  <si>
    <t>9</t>
  </si>
  <si>
    <t>10</t>
  </si>
  <si>
    <t>11</t>
  </si>
  <si>
    <t>12</t>
  </si>
  <si>
    <t>шт</t>
  </si>
  <si>
    <t>13</t>
  </si>
  <si>
    <t>14</t>
  </si>
  <si>
    <t>15</t>
  </si>
  <si>
    <t>16</t>
  </si>
  <si>
    <t>Windows - ОС</t>
  </si>
  <si>
    <t>Роутер</t>
  </si>
  <si>
    <t>Кабелі та розгалужувач</t>
  </si>
  <si>
    <t xml:space="preserve">Кабель мультимедійний </t>
  </si>
  <si>
    <t>Розгалужувач</t>
  </si>
  <si>
    <t xml:space="preserve">Ноутбук </t>
  </si>
  <si>
    <t xml:space="preserve">Кронштейн для телевізора </t>
  </si>
  <si>
    <t>Підлогова підставка для телевізора</t>
  </si>
  <si>
    <t xml:space="preserve">Кавомашина </t>
  </si>
  <si>
    <t>Вбудована посудомийна машина</t>
  </si>
  <si>
    <t xml:space="preserve">Холодильник </t>
  </si>
  <si>
    <t xml:space="preserve">Термопот </t>
  </si>
  <si>
    <t>HDMI M to HDMI M 15.0m PowerPlant 2.0</t>
  </si>
  <si>
    <t>HDMI M to HDMI M 10.0m PowerPlant 2.0</t>
  </si>
  <si>
    <t xml:space="preserve"> HDMI M to HDMI M 25.0m PowerPlant 2.0</t>
  </si>
  <si>
    <t>PowerPlant HDMI 8K 1x4 (CA914203)</t>
  </si>
  <si>
    <t>Windows - ОС 11</t>
  </si>
  <si>
    <t>БФП ч.б</t>
  </si>
  <si>
    <t>Технологфя друку - лазерна ;Максимальна роздільна здатність-600x1200 dpi;Тип пристрою- БФП; формат - А4;Роздільна здатність принтера/МФП-Роздільна здатність друку: 600 x 400 точок/дюймРоздільна здатність при копіюванні: до 600 x 600 точок/дюймРоздільна здатність сканування: Оптична: до 600 x 600 точок/дюймУдосконалена: до 9600 x 9600 точок/дюйм;Формат матеріалу для друкування: A4, B5, LTR, LGL, EXE, конверти, каталожні карткиЩільність матеріалу для друкування: 64 ~ 163 г/м²Універсальний папір: 64 ~ 163 г/м²</t>
  </si>
  <si>
    <t>повинен відповідати запропонованому телевізору</t>
  </si>
  <si>
    <t>Телевізор  85 дюймів</t>
  </si>
  <si>
    <t>Телевізор 55 дюймів</t>
  </si>
  <si>
    <t xml:space="preserve">повинна відповідати параметрам запропонованого телевізору </t>
  </si>
  <si>
    <t xml:space="preserve">безпровідні технології - AirPlay 2,Bluetooth,Wi-Fi встроєний, підтримка Smart TV; Екран -технологія дисплею -QLED,діагональ -85 дюймів;роздільна здатність екрану -4K Ultra HD (3840x2160);частота оновлення 120 Гц; підтримка форматів :AAC,AVI,BMP,FLAC,FLV,GIF,HEVC,JPEG,MKV,MOV,MP3,MP4;Порти :HDMI 2.1 x 3,USB (2.0) x 1,USB (3.0) x 1,Ethernet RJ-45 x 1;Роз'єми -Ethernet (LAN RJ-45),HDMI,USB 3.0,USB 2.0. Гарантія не менше року </t>
  </si>
  <si>
    <t xml:space="preserve">Ціна товару повинна включати доставку, занесення на дану локацію. Оплата здійснюватиметься у безготівковій формі в національній валюті — гривні. Переможець(ці) тендеру зобов’язується(ються) зберігати оголошені ціни протягом усього терміну дії контракту на постачання .Термін поставки 5-7 робочих днів .Рік випуску продукції не раніше 2025 року. Гарантійний термін не менше 12 місяців .  Поставка  : м.Запоріжжя, проспект Інженера Преображенського 15 </t>
  </si>
  <si>
    <t xml:space="preserve">Діагональ 55 дюймів;роздільна здатність 3840 x 2160 (4K UHD);Формат екрану -широкоекранний (16:9);Технологія підсвічування -MiniLED;Технологія дисплея- QLED;Зображення : контрастність -5000:1;Частота розгортки- 144Гц з HDR; з підтримкою Smart TV,Bluetooth; Miracast ,AirPlay 2; Wi-Fi; з тюнерами 
</t>
  </si>
  <si>
    <t>Тип каіи - зернова, мелена ; потужність - 1450 Вт;керування сенсорне, Об'єм резервуара для води не менше 1,8 л;Місткість контейнера для зерен - не менше 250г; кількість одночасно приготавліваємих чашок -2;тиск -15 бар ;</t>
  </si>
  <si>
    <t>габаритні параметри 81.5 x 44.8 x 55 см;Тип сушки -конденсаційний;клас енергоефнктивності А+;місткість - 9 комплекіт ;клас мийки/сушки - А/А;рівень поглинання шуму  не менше 48 дБ</t>
  </si>
  <si>
    <t>Тип холодильника -двокамерний ;система розморожування -No Frost; морозильна камера - нижнє розташовування ;клас енергоспоживання А++; загальний об'єм 355л;параметри у запакованому вигляді 210 х 64 х 76,5</t>
  </si>
  <si>
    <t>повинен бути на7-10 л , Особливості:
Підігрів до заданої температури (терморегулятор), Підтримання температури</t>
  </si>
  <si>
    <t>Вартість товарів</t>
  </si>
  <si>
    <t xml:space="preserve">До розгляду на тендері приймаються: </t>
  </si>
  <si>
    <t xml:space="preserve"> Товари виробників, що не входять до санкціонного списку організацій-спонсорів тероризму;</t>
  </si>
  <si>
    <t>Товари міжнародно визнаних брендів – Європа, США, Південна Корея, Японія, Китай (бренди/постачальники, що не включені до санкційного списку);</t>
  </si>
  <si>
    <t>Товари, що офіційно ввезені, сертифіковані в Україні та мають офіційну гарантію</t>
  </si>
  <si>
    <t>Кожен учасник має право подати не більше однієї пропозиції</t>
  </si>
  <si>
    <t xml:space="preserve">Тендер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</si>
  <si>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</si>
  <si>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</si>
  <si>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</si>
  <si>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</si>
  <si>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Всього ,грн (без ПДВ)</t>
  </si>
  <si>
    <t>Загальна сума пропозиції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</si>
  <si>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</si>
  <si>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</si>
  <si>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</si>
  <si>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</si>
  <si>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</si>
  <si>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вартість одиницю, грн (без ПДВ)</t>
  </si>
  <si>
    <t>Закупівля ІТ-обладнання,побутової техніки</t>
  </si>
  <si>
    <t xml:space="preserve">Оперативна пам'ять -Без носія;Стандарт швидкості Wi-Fi:AX5400;Покоління Wi-Fi:Wi-Fi 6;Стандарти Wi-Fi:802.11 g/n/ac/ax (WiFi 6);
Максимальна швидкість Wi-Fi:4804 Мбіт/с;Частота роботи Wi-Fi:2,4 ГГц і 5 ГГц (двохдіапазонний);Особливості:Mesh
</t>
  </si>
  <si>
    <t>Дисплей: 15,6–16", матовий, IPS або аналог, роздільна здатність не менше 1920×1080 
Процесор: Intel Core i5 / Intel Core Ultra 5 / AMD Ryzen 5 або еквівалент 
Оперативна пам’ять: не менше 16 GB DDR4 або DDR5 Накопичувач: SSD NVMe (PCIe) не менше 1 TB Відеокарта: інтегрована або дискретна 
Мережа: Wi-Fi, Bluetooth Порти: не менше 2 × USB, HDMI або аналог Камера: вбудована веб-камера Клавіатура: англійська, українська, гравірована Комбінований аудіороз'єм для навушників/мікрофона: наявний Вага: не більше 2 кг 
Гарантія: не менше 12 місяців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</si>
</sst>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sz val="12"/>
      <color rgb="FF053541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2"/>
      <color rgb="FF1F1F1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7"/>
    <xf numFmtId="9" fontId="2" fillId="0" borderId="7" applyFont="0" applyFill="0" applyBorder="0" applyAlignment="0" applyProtection="0"/>
    <xf numFmtId="164" fontId="10" fillId="0" borderId="7" applyFont="0" applyFill="0" applyBorder="0" applyAlignment="0" applyProtection="0"/>
  </cellStyleXfs>
  <cellXfs count="156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0" borderId="0" xfId="0" applyFont="1"/>
    <xf numFmtId="3" fontId="4" fillId="0" borderId="0" xfId="0" applyNumberFormat="1" applyFont="1"/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9" fontId="3" fillId="2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11" fillId="0" borderId="0" xfId="0" applyFont="1"/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/>
    <xf numFmtId="3" fontId="14" fillId="0" borderId="0" xfId="0" applyNumberFormat="1" applyFont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 applyAlignment="1">
      <alignment horizontal="left"/>
    </xf>
    <xf numFmtId="3" fontId="14" fillId="0" borderId="0" xfId="0" applyNumberFormat="1" applyFont="1" applyAlignment="1">
      <alignment horizontal="left" vertical="top"/>
    </xf>
    <xf numFmtId="3" fontId="14" fillId="0" borderId="0" xfId="0" applyNumberFormat="1" applyFont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3" fontId="14" fillId="0" borderId="0" xfId="0" applyNumberFormat="1" applyFont="1" applyAlignment="1">
      <alignment wrapText="1"/>
    </xf>
    <xf numFmtId="3" fontId="15" fillId="3" borderId="12" xfId="0" applyNumberFormat="1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vertical="center" wrapText="1"/>
    </xf>
    <xf numFmtId="3" fontId="14" fillId="0" borderId="8" xfId="0" applyNumberFormat="1" applyFont="1" applyBorder="1" applyAlignment="1">
      <alignment horizontal="left" vertical="center" wrapText="1"/>
    </xf>
    <xf numFmtId="4" fontId="14" fillId="2" borderId="25" xfId="0" applyNumberFormat="1" applyFont="1" applyFill="1" applyBorder="1" applyAlignment="1">
      <alignment horizontal="center" vertical="center"/>
    </xf>
    <xf numFmtId="4" fontId="14" fillId="7" borderId="2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top"/>
    </xf>
    <xf numFmtId="0" fontId="16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center" vertical="top" wrapText="1"/>
    </xf>
    <xf numFmtId="49" fontId="14" fillId="2" borderId="12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 wrapText="1"/>
    </xf>
    <xf numFmtId="4" fontId="14" fillId="2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3" fontId="21" fillId="0" borderId="0" xfId="0" applyNumberFormat="1" applyFont="1"/>
    <xf numFmtId="0" fontId="14" fillId="0" borderId="0" xfId="0" applyFont="1"/>
    <xf numFmtId="0" fontId="14" fillId="0" borderId="0" xfId="0" applyFont="1"/>
    <xf numFmtId="0" fontId="20" fillId="0" borderId="7" xfId="0" applyFont="1" applyBorder="1"/>
    <xf numFmtId="0" fontId="3" fillId="0" borderId="3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14" fontId="3" fillId="0" borderId="3" xfId="0" applyNumberFormat="1" applyFont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6" fillId="0" borderId="7" xfId="0" applyFont="1" applyBorder="1"/>
    <xf numFmtId="0" fontId="11" fillId="0" borderId="3" xfId="0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5" fillId="2" borderId="3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11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9" fillId="6" borderId="22" xfId="0" applyFont="1" applyFill="1" applyBorder="1" applyAlignment="1">
      <alignment horizontal="left" vertical="top" wrapText="1"/>
    </xf>
    <xf numFmtId="0" fontId="9" fillId="6" borderId="23" xfId="0" applyFont="1" applyFill="1" applyBorder="1" applyAlignment="1">
      <alignment horizontal="left" vertical="top" wrapText="1"/>
    </xf>
    <xf numFmtId="0" fontId="9" fillId="6" borderId="24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3" xfId="0" applyFont="1" applyFill="1" applyBorder="1" applyAlignment="1">
      <alignment horizontal="center" vertical="top" wrapText="1"/>
    </xf>
    <xf numFmtId="0" fontId="20" fillId="0" borderId="4" xfId="0" applyFont="1" applyBorder="1"/>
    <xf numFmtId="0" fontId="20" fillId="0" borderId="5" xfId="0" applyFont="1" applyBorder="1"/>
    <xf numFmtId="0" fontId="15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left" vertical="top" wrapText="1"/>
    </xf>
    <xf numFmtId="0" fontId="14" fillId="5" borderId="6" xfId="0" applyFont="1" applyFill="1" applyBorder="1" applyAlignment="1">
      <alignment horizontal="left" vertical="top" wrapText="1"/>
    </xf>
    <xf numFmtId="0" fontId="20" fillId="0" borderId="7" xfId="0" applyFont="1" applyBorder="1"/>
    <xf numFmtId="3" fontId="14" fillId="0" borderId="3" xfId="0" applyNumberFormat="1" applyFont="1" applyBorder="1" applyAlignment="1">
      <alignment horizontal="center"/>
    </xf>
    <xf numFmtId="3" fontId="14" fillId="0" borderId="20" xfId="0" applyNumberFormat="1" applyFont="1" applyBorder="1" applyAlignment="1">
      <alignment horizontal="left" vertical="center"/>
    </xf>
    <xf numFmtId="0" fontId="20" fillId="0" borderId="21" xfId="0" applyFont="1" applyBorder="1"/>
    <xf numFmtId="3" fontId="14" fillId="0" borderId="3" xfId="0" applyNumberFormat="1" applyFont="1" applyBorder="1" applyAlignment="1">
      <alignment horizontal="left" vertical="center" wrapText="1"/>
    </xf>
    <xf numFmtId="3" fontId="15" fillId="0" borderId="0" xfId="0" applyNumberFormat="1" applyFont="1" applyAlignment="1">
      <alignment horizontal="center" vertical="top"/>
    </xf>
    <xf numFmtId="0" fontId="15" fillId="4" borderId="3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top" wrapText="1"/>
    </xf>
    <xf numFmtId="3" fontId="5" fillId="2" borderId="25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wrapText="1"/>
    </xf>
    <xf numFmtId="0" fontId="14" fillId="2" borderId="25" xfId="0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left" vertical="top" wrapText="1"/>
    </xf>
    <xf numFmtId="0" fontId="5" fillId="3" borderId="25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0" fontId="14" fillId="0" borderId="25" xfId="0" applyFont="1" applyBorder="1" applyAlignment="1">
      <alignment horizontal="right" wrapText="1"/>
    </xf>
    <xf numFmtId="0" fontId="14" fillId="2" borderId="25" xfId="0" applyFont="1" applyFill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22" fillId="0" borderId="25" xfId="0" applyFont="1" applyBorder="1" applyAlignment="1">
      <alignment wrapText="1"/>
    </xf>
    <xf numFmtId="0" fontId="14" fillId="0" borderId="25" xfId="0" applyFont="1" applyFill="1" applyBorder="1" applyAlignment="1">
      <alignment wrapText="1"/>
    </xf>
    <xf numFmtId="0" fontId="23" fillId="0" borderId="25" xfId="0" applyFont="1" applyBorder="1" applyAlignment="1">
      <alignment wrapText="1"/>
    </xf>
    <xf numFmtId="0" fontId="24" fillId="0" borderId="25" xfId="0" applyFont="1" applyBorder="1" applyAlignment="1">
      <alignment horizontal="left" vertical="center"/>
    </xf>
    <xf numFmtId="49" fontId="14" fillId="2" borderId="28" xfId="0" applyNumberFormat="1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4" fillId="0" borderId="25" xfId="0" applyFont="1" applyBorder="1" applyAlignment="1">
      <alignment horizontal="center"/>
    </xf>
    <xf numFmtId="0" fontId="14" fillId="2" borderId="25" xfId="0" applyFont="1" applyFill="1" applyBorder="1" applyAlignment="1">
      <alignment horizontal="left" vertical="center" wrapText="1"/>
    </xf>
    <xf numFmtId="0" fontId="1" fillId="0" borderId="0" xfId="0" applyFont="1"/>
    <xf numFmtId="0" fontId="8" fillId="2" borderId="7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" fillId="0" borderId="2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2" borderId="7" xfId="0" applyFont="1" applyFill="1" applyBorder="1" applyAlignment="1">
      <alignment horizontal="left" vertical="center" wrapText="1"/>
    </xf>
    <xf numFmtId="0" fontId="14" fillId="0" borderId="7" xfId="0" applyFont="1" applyBorder="1"/>
    <xf numFmtId="0" fontId="5" fillId="2" borderId="21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left" vertical="top" wrapText="1"/>
    </xf>
    <xf numFmtId="0" fontId="5" fillId="2" borderId="25" xfId="0" applyFont="1" applyFill="1" applyBorder="1" applyAlignment="1">
      <alignment horizontal="center" vertical="top" wrapText="1"/>
    </xf>
    <xf numFmtId="0" fontId="5" fillId="3" borderId="26" xfId="0" applyFont="1" applyFill="1" applyBorder="1" applyAlignment="1">
      <alignment horizontal="center" vertical="top" wrapText="1"/>
    </xf>
    <xf numFmtId="0" fontId="6" fillId="0" borderId="27" xfId="0" applyFont="1" applyBorder="1" applyAlignment="1">
      <alignment wrapText="1"/>
    </xf>
    <xf numFmtId="0" fontId="1" fillId="0" borderId="25" xfId="0" applyFont="1" applyBorder="1" applyAlignment="1">
      <alignment horizontal="left"/>
    </xf>
    <xf numFmtId="3" fontId="14" fillId="0" borderId="25" xfId="0" applyNumberFormat="1" applyFont="1" applyBorder="1"/>
    <xf numFmtId="3" fontId="15" fillId="0" borderId="27" xfId="0" applyNumberFormat="1" applyFont="1" applyBorder="1" applyAlignment="1">
      <alignment horizontal="right" vertical="top"/>
    </xf>
    <xf numFmtId="3" fontId="15" fillId="0" borderId="29" xfId="0" applyNumberFormat="1" applyFont="1" applyBorder="1" applyAlignment="1">
      <alignment horizontal="right" vertical="top"/>
    </xf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center" vertical="center"/>
    </xf>
    <xf numFmtId="0" fontId="20" fillId="0" borderId="11" xfId="0" applyFont="1" applyBorder="1"/>
    <xf numFmtId="4" fontId="14" fillId="2" borderId="28" xfId="0" applyNumberFormat="1" applyFont="1" applyFill="1" applyBorder="1" applyAlignment="1">
      <alignment horizontal="center" vertical="center"/>
    </xf>
    <xf numFmtId="0" fontId="20" fillId="0" borderId="25" xfId="0" applyFont="1" applyBorder="1"/>
  </cellXfs>
  <cellStyles count="4">
    <cellStyle name="Звичайний" xfId="0" builtinId="0"/>
    <cellStyle name="Обычный 2" xfId="1"/>
    <cellStyle name="Процентный 2" xfId="2"/>
    <cellStyle name="Финансовый 2" xfId="3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82"/>
  <sheetViews>
    <sheetView topLeftCell="A37" zoomScale="70" zoomScaleNormal="70" workbookViewId="0">
      <selection activeCell="B31" sqref="B31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8" width="9.08984375" customWidth="1"/>
    <col min="9" max="26" width="8.6328125" customWidth="1"/>
  </cols>
  <sheetData>
    <row r="1" spans="1:26" ht="15.75" customHeight="1" x14ac:dyDescent="0.35">
      <c r="A1" s="1"/>
      <c r="B1" s="1"/>
      <c r="C1" s="2"/>
      <c r="D1" s="2"/>
      <c r="E1" s="2"/>
      <c r="F1" s="2"/>
      <c r="G1" s="3"/>
      <c r="H1" s="4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1</v>
      </c>
      <c r="B2" s="6"/>
      <c r="C2" s="7"/>
      <c r="D2" s="65">
        <v>2</v>
      </c>
      <c r="E2" s="66"/>
      <c r="F2" s="6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9" t="s">
        <v>2</v>
      </c>
      <c r="B4" s="10"/>
      <c r="C4" s="7"/>
      <c r="D4" s="68">
        <v>46115</v>
      </c>
      <c r="E4" s="66"/>
      <c r="F4" s="6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69" t="s">
        <v>3</v>
      </c>
      <c r="B5" s="70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23" t="s">
        <v>4</v>
      </c>
      <c r="B8" s="24"/>
      <c r="C8" s="25"/>
      <c r="D8" s="71" t="s">
        <v>131</v>
      </c>
      <c r="E8" s="72"/>
      <c r="F8" s="7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74" t="s">
        <v>5</v>
      </c>
      <c r="B9" s="72"/>
      <c r="C9" s="73"/>
      <c r="D9" s="75" t="s">
        <v>62</v>
      </c>
      <c r="E9" s="76"/>
      <c r="F9" s="7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74" t="s">
        <v>6</v>
      </c>
      <c r="B10" s="72"/>
      <c r="C10" s="73"/>
      <c r="D10" s="79" t="s">
        <v>63</v>
      </c>
      <c r="E10" s="80"/>
      <c r="F10" s="8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5" customHeight="1" x14ac:dyDescent="0.35">
      <c r="A11" s="74" t="s">
        <v>7</v>
      </c>
      <c r="B11" s="72"/>
      <c r="C11" s="73"/>
      <c r="D11" s="82" t="s">
        <v>61</v>
      </c>
      <c r="E11" s="83"/>
      <c r="F11" s="8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5.5" customHeight="1" x14ac:dyDescent="0.35">
      <c r="A12" s="74" t="s">
        <v>8</v>
      </c>
      <c r="B12" s="72"/>
      <c r="C12" s="73"/>
      <c r="D12" s="85" t="s">
        <v>106</v>
      </c>
      <c r="E12" s="86"/>
      <c r="F12" s="87"/>
      <c r="G12" s="3"/>
      <c r="H12" s="3"/>
      <c r="I12" s="3"/>
      <c r="J12" s="3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119" t="s">
        <v>9</v>
      </c>
      <c r="B14" s="120"/>
      <c r="C14" s="120"/>
      <c r="D14" s="120"/>
      <c r="E14" s="120"/>
      <c r="F14" s="12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5" customHeight="1" x14ac:dyDescent="0.35">
      <c r="A15" s="111" t="s">
        <v>10</v>
      </c>
      <c r="B15" s="111" t="s">
        <v>69</v>
      </c>
      <c r="C15" s="111" t="s">
        <v>11</v>
      </c>
      <c r="D15" s="110" t="s">
        <v>12</v>
      </c>
      <c r="E15" s="111" t="s">
        <v>70</v>
      </c>
      <c r="F15" s="111" t="s">
        <v>71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0" customFormat="1" ht="41.5" customHeight="1" x14ac:dyDescent="0.35">
      <c r="A16" s="114">
        <v>1</v>
      </c>
      <c r="B16" s="121" t="s">
        <v>83</v>
      </c>
      <c r="C16" s="114" t="s">
        <v>77</v>
      </c>
      <c r="D16" s="122">
        <v>1</v>
      </c>
      <c r="E16" s="123" t="s">
        <v>132</v>
      </c>
      <c r="F16" s="115" t="s">
        <v>72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30" customFormat="1" ht="29.5" customHeight="1" x14ac:dyDescent="0.35">
      <c r="A17" s="114">
        <v>2</v>
      </c>
      <c r="B17" s="121" t="s">
        <v>84</v>
      </c>
      <c r="C17" s="114" t="s">
        <v>77</v>
      </c>
      <c r="D17" s="122">
        <v>3</v>
      </c>
      <c r="E17" s="123" t="s">
        <v>95</v>
      </c>
      <c r="F17" s="115" t="s">
        <v>72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30" customFormat="1" ht="29.5" customHeight="1" x14ac:dyDescent="0.35">
      <c r="A18" s="114">
        <v>3</v>
      </c>
      <c r="B18" s="121" t="s">
        <v>85</v>
      </c>
      <c r="C18" s="114" t="s">
        <v>77</v>
      </c>
      <c r="D18" s="122">
        <v>6</v>
      </c>
      <c r="E18" s="123" t="s">
        <v>94</v>
      </c>
      <c r="F18" s="115" t="s">
        <v>72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s="30" customFormat="1" ht="29.5" customHeight="1" x14ac:dyDescent="0.35">
      <c r="A19" s="114">
        <v>4</v>
      </c>
      <c r="B19" s="121" t="s">
        <v>85</v>
      </c>
      <c r="C19" s="114" t="s">
        <v>77</v>
      </c>
      <c r="D19" s="122">
        <v>2</v>
      </c>
      <c r="E19" s="124" t="s">
        <v>96</v>
      </c>
      <c r="F19" s="115" t="s">
        <v>72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s="30" customFormat="1" ht="29.5" customHeight="1" x14ac:dyDescent="0.35">
      <c r="A20" s="114">
        <v>5</v>
      </c>
      <c r="B20" s="121" t="s">
        <v>86</v>
      </c>
      <c r="C20" s="114" t="s">
        <v>77</v>
      </c>
      <c r="D20" s="122">
        <v>1</v>
      </c>
      <c r="E20" s="123" t="s">
        <v>97</v>
      </c>
      <c r="F20" s="115" t="s">
        <v>72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30" customFormat="1" ht="95" customHeight="1" x14ac:dyDescent="0.35">
      <c r="A21" s="114">
        <v>6</v>
      </c>
      <c r="B21" s="121" t="s">
        <v>87</v>
      </c>
      <c r="C21" s="114" t="s">
        <v>77</v>
      </c>
      <c r="D21" s="122">
        <v>4</v>
      </c>
      <c r="E21" s="123" t="s">
        <v>133</v>
      </c>
      <c r="F21" s="115" t="s">
        <v>72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s="30" customFormat="1" ht="29.5" customHeight="1" x14ac:dyDescent="0.35">
      <c r="A22" s="114">
        <v>7</v>
      </c>
      <c r="B22" s="121" t="s">
        <v>82</v>
      </c>
      <c r="C22" s="114" t="s">
        <v>77</v>
      </c>
      <c r="D22" s="122">
        <v>6</v>
      </c>
      <c r="E22" s="121" t="s">
        <v>98</v>
      </c>
      <c r="F22" s="115" t="s">
        <v>72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s="30" customFormat="1" ht="78" customHeight="1" x14ac:dyDescent="0.35">
      <c r="A23" s="114">
        <v>8</v>
      </c>
      <c r="B23" s="121" t="s">
        <v>99</v>
      </c>
      <c r="C23" s="114" t="s">
        <v>77</v>
      </c>
      <c r="D23" s="122">
        <v>2</v>
      </c>
      <c r="E23" s="114" t="s">
        <v>100</v>
      </c>
      <c r="F23" s="115" t="s">
        <v>72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s="30" customFormat="1" ht="78" customHeight="1" x14ac:dyDescent="0.35">
      <c r="A24" s="115" t="s">
        <v>73</v>
      </c>
      <c r="B24" s="125" t="s">
        <v>102</v>
      </c>
      <c r="C24" s="114" t="s">
        <v>77</v>
      </c>
      <c r="D24" s="122">
        <v>1</v>
      </c>
      <c r="E24" s="116" t="s">
        <v>105</v>
      </c>
      <c r="F24" s="115" t="s">
        <v>72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30" customFormat="1" ht="31.5" customHeight="1" x14ac:dyDescent="0.35">
      <c r="A25" s="115" t="s">
        <v>74</v>
      </c>
      <c r="B25" s="126" t="s">
        <v>88</v>
      </c>
      <c r="C25" s="114" t="s">
        <v>77</v>
      </c>
      <c r="D25" s="122">
        <v>1</v>
      </c>
      <c r="E25" s="116" t="s">
        <v>101</v>
      </c>
      <c r="F25" s="115" t="s">
        <v>72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30" customFormat="1" ht="61.5" customHeight="1" x14ac:dyDescent="0.35">
      <c r="A26" s="115" t="s">
        <v>75</v>
      </c>
      <c r="B26" s="125" t="s">
        <v>103</v>
      </c>
      <c r="C26" s="114" t="s">
        <v>77</v>
      </c>
      <c r="D26" s="122">
        <v>2</v>
      </c>
      <c r="E26" s="116" t="s">
        <v>107</v>
      </c>
      <c r="F26" s="115" t="s">
        <v>72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30" customFormat="1" ht="31.5" customHeight="1" x14ac:dyDescent="0.35">
      <c r="A27" s="115" t="s">
        <v>76</v>
      </c>
      <c r="B27" s="121" t="s">
        <v>89</v>
      </c>
      <c r="C27" s="114" t="s">
        <v>77</v>
      </c>
      <c r="D27" s="122">
        <v>2</v>
      </c>
      <c r="E27" s="116" t="s">
        <v>104</v>
      </c>
      <c r="F27" s="115" t="s">
        <v>72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1.5" customHeight="1" x14ac:dyDescent="0.35">
      <c r="A28" s="115" t="s">
        <v>78</v>
      </c>
      <c r="B28" s="127" t="s">
        <v>90</v>
      </c>
      <c r="C28" s="114" t="s">
        <v>77</v>
      </c>
      <c r="D28" s="122">
        <v>1</v>
      </c>
      <c r="E28" s="116" t="s">
        <v>108</v>
      </c>
      <c r="F28" s="115" t="s">
        <v>72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s="30" customFormat="1" ht="31.5" customHeight="1" x14ac:dyDescent="0.35">
      <c r="A29" s="115" t="s">
        <v>79</v>
      </c>
      <c r="B29" s="128" t="s">
        <v>91</v>
      </c>
      <c r="C29" s="114" t="s">
        <v>77</v>
      </c>
      <c r="D29" s="122">
        <v>1</v>
      </c>
      <c r="E29" s="116" t="s">
        <v>109</v>
      </c>
      <c r="F29" s="115" t="s">
        <v>72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30" customFormat="1" ht="31.5" customHeight="1" x14ac:dyDescent="0.35">
      <c r="A30" s="115" t="s">
        <v>80</v>
      </c>
      <c r="B30" s="127" t="s">
        <v>92</v>
      </c>
      <c r="C30" s="114" t="s">
        <v>77</v>
      </c>
      <c r="D30" s="122">
        <v>1</v>
      </c>
      <c r="E30" s="116" t="s">
        <v>110</v>
      </c>
      <c r="F30" s="115" t="s">
        <v>72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30" customFormat="1" ht="31.5" customHeight="1" x14ac:dyDescent="0.35">
      <c r="A31" s="115" t="s">
        <v>81</v>
      </c>
      <c r="B31" s="121" t="s">
        <v>93</v>
      </c>
      <c r="C31" s="114" t="s">
        <v>77</v>
      </c>
      <c r="D31" s="122">
        <v>1</v>
      </c>
      <c r="E31" s="116" t="s">
        <v>111</v>
      </c>
      <c r="F31" s="115" t="s">
        <v>72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8" customHeight="1" x14ac:dyDescent="0.35">
      <c r="A32" s="117"/>
      <c r="B32" s="117"/>
      <c r="C32" s="117"/>
      <c r="D32" s="117"/>
      <c r="E32" s="117"/>
      <c r="F32" s="118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 x14ac:dyDescent="0.35">
      <c r="A33" s="27"/>
      <c r="B33" s="15"/>
      <c r="C33" s="15"/>
      <c r="D33" s="15"/>
      <c r="E33" s="15"/>
      <c r="F33" s="1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88" t="s">
        <v>13</v>
      </c>
      <c r="B34" s="89"/>
      <c r="C34" s="89"/>
      <c r="D34" s="89"/>
      <c r="E34" s="89"/>
      <c r="F34" s="90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17">
        <v>1</v>
      </c>
      <c r="B35" s="91" t="s">
        <v>13</v>
      </c>
      <c r="C35" s="72"/>
      <c r="D35" s="73"/>
      <c r="E35" s="18" t="s">
        <v>14</v>
      </c>
      <c r="F35" s="19" t="s">
        <v>15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75" customHeight="1" x14ac:dyDescent="0.35">
      <c r="A36" s="14">
        <v>1</v>
      </c>
      <c r="B36" s="78" t="s">
        <v>112</v>
      </c>
      <c r="C36" s="72"/>
      <c r="D36" s="73"/>
      <c r="E36" s="20">
        <v>1</v>
      </c>
      <c r="F36" s="21" t="s">
        <v>55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28">
        <v>1</v>
      </c>
      <c r="B37" s="16"/>
      <c r="C37" s="16"/>
      <c r="D37" s="16"/>
      <c r="E37" s="16"/>
      <c r="F37" s="1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112" t="s">
        <v>16</v>
      </c>
      <c r="B38" s="113"/>
      <c r="C38" s="113"/>
      <c r="D38" s="113"/>
      <c r="E38" s="113"/>
      <c r="F38" s="7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142">
        <v>1</v>
      </c>
      <c r="B39" s="143" t="s">
        <v>17</v>
      </c>
      <c r="C39" s="120"/>
      <c r="D39" s="120"/>
      <c r="E39" s="120"/>
      <c r="F39" s="14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54" customHeight="1" x14ac:dyDescent="0.35">
      <c r="A40" s="115" t="s">
        <v>56</v>
      </c>
      <c r="B40" s="137" t="s">
        <v>118</v>
      </c>
      <c r="C40" s="137"/>
      <c r="D40" s="137"/>
      <c r="E40" s="137"/>
      <c r="F40" s="13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45.5" customHeight="1" x14ac:dyDescent="0.35">
      <c r="A41" s="115" t="s">
        <v>57</v>
      </c>
      <c r="B41" s="138" t="s">
        <v>119</v>
      </c>
      <c r="C41" s="138"/>
      <c r="D41" s="138"/>
      <c r="E41" s="138"/>
      <c r="F41" s="13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s="30" customFormat="1" ht="15.75" customHeight="1" x14ac:dyDescent="0.35">
      <c r="A42" s="115" t="s">
        <v>58</v>
      </c>
      <c r="B42" s="132" t="s">
        <v>120</v>
      </c>
      <c r="C42" s="132"/>
      <c r="D42" s="132"/>
      <c r="E42" s="132"/>
      <c r="F42" s="13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 x14ac:dyDescent="0.35">
      <c r="A43" s="131">
        <v>4</v>
      </c>
      <c r="B43" s="146" t="s">
        <v>117</v>
      </c>
      <c r="C43" s="146"/>
      <c r="D43" s="146"/>
      <c r="E43" s="146"/>
      <c r="F43" s="140"/>
    </row>
    <row r="44" spans="1:26" s="30" customFormat="1" ht="33.5" customHeight="1" x14ac:dyDescent="0.35">
      <c r="A44" s="131">
        <v>5</v>
      </c>
      <c r="B44" s="137" t="s">
        <v>121</v>
      </c>
      <c r="C44" s="146"/>
      <c r="D44" s="146"/>
      <c r="E44" s="146"/>
      <c r="F44" s="140"/>
    </row>
    <row r="45" spans="1:26" s="30" customFormat="1" ht="21.5" customHeight="1" x14ac:dyDescent="0.35">
      <c r="A45" s="131">
        <v>6</v>
      </c>
      <c r="B45" s="137" t="s">
        <v>122</v>
      </c>
      <c r="C45" s="137"/>
      <c r="D45" s="137"/>
      <c r="E45" s="137"/>
      <c r="F45" s="140"/>
    </row>
    <row r="46" spans="1:26" s="136" customFormat="1" ht="15.75" customHeight="1" x14ac:dyDescent="0.35">
      <c r="A46" s="135"/>
      <c r="B46" s="135"/>
      <c r="C46" s="134"/>
      <c r="D46" s="134"/>
      <c r="E46" s="134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</row>
    <row r="47" spans="1:26" ht="15.75" customHeight="1" x14ac:dyDescent="0.35">
      <c r="A47" s="144" t="s">
        <v>113</v>
      </c>
      <c r="B47" s="145"/>
      <c r="C47" s="145"/>
      <c r="D47" s="145"/>
      <c r="E47" s="145"/>
      <c r="F47" s="7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29">
        <v>1</v>
      </c>
      <c r="B48" s="133" t="s">
        <v>114</v>
      </c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29">
        <v>2</v>
      </c>
      <c r="B49" s="133" t="s">
        <v>115</v>
      </c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9">
        <v>3</v>
      </c>
      <c r="B50" s="133" t="s">
        <v>116</v>
      </c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50" customHeight="1" x14ac:dyDescent="0.35">
      <c r="A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1" customHeight="1" x14ac:dyDescent="0.35">
      <c r="A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29"/>
      <c r="B147" s="29"/>
      <c r="C147" s="29"/>
      <c r="D147" s="29"/>
      <c r="E147" s="29"/>
      <c r="F147" s="2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29"/>
      <c r="B148" s="29"/>
      <c r="C148" s="29"/>
      <c r="D148" s="29"/>
      <c r="E148" s="29"/>
      <c r="F148" s="29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29"/>
      <c r="B149" s="29"/>
      <c r="C149" s="29"/>
      <c r="D149" s="29"/>
      <c r="E149" s="29"/>
      <c r="F149" s="29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29"/>
      <c r="B150" s="29"/>
      <c r="C150" s="29"/>
      <c r="D150" s="29"/>
      <c r="E150" s="29"/>
      <c r="F150" s="29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29"/>
      <c r="B151" s="29"/>
      <c r="C151" s="29"/>
      <c r="D151" s="29"/>
      <c r="E151" s="29"/>
      <c r="F151" s="2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29"/>
      <c r="B152" s="29"/>
      <c r="C152" s="29"/>
      <c r="D152" s="29"/>
      <c r="E152" s="29"/>
      <c r="F152" s="29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29"/>
      <c r="B153" s="29"/>
      <c r="C153" s="29"/>
      <c r="D153" s="29"/>
      <c r="E153" s="29"/>
      <c r="F153" s="2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29"/>
      <c r="B154" s="29"/>
      <c r="C154" s="29"/>
      <c r="D154" s="29"/>
      <c r="E154" s="29"/>
      <c r="F154" s="2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29"/>
      <c r="B155" s="29"/>
      <c r="C155" s="29"/>
      <c r="D155" s="29"/>
      <c r="E155" s="29"/>
      <c r="F155" s="2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29"/>
      <c r="B156" s="29"/>
      <c r="C156" s="29"/>
      <c r="D156" s="29"/>
      <c r="E156" s="29"/>
      <c r="F156" s="2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29"/>
      <c r="B157" s="29"/>
      <c r="C157" s="29"/>
      <c r="D157" s="29"/>
      <c r="E157" s="29"/>
      <c r="F157" s="29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29"/>
      <c r="B158" s="29"/>
      <c r="C158" s="29"/>
      <c r="D158" s="29"/>
      <c r="E158" s="29"/>
      <c r="F158" s="2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29"/>
      <c r="B159" s="29"/>
      <c r="C159" s="29"/>
      <c r="D159" s="29"/>
      <c r="E159" s="29"/>
      <c r="F159" s="2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29"/>
      <c r="B160" s="29"/>
      <c r="C160" s="29"/>
      <c r="D160" s="29"/>
      <c r="E160" s="29"/>
      <c r="F160" s="2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29"/>
      <c r="B161" s="29"/>
      <c r="C161" s="29"/>
      <c r="D161" s="29"/>
      <c r="E161" s="29"/>
      <c r="F161" s="2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5"/>
    <row r="232" spans="1:26" ht="15.75" customHeight="1" x14ac:dyDescent="0.35"/>
    <row r="233" spans="1:26" ht="15.75" customHeight="1" x14ac:dyDescent="0.35"/>
    <row r="234" spans="1:26" ht="15.75" customHeight="1" x14ac:dyDescent="0.35"/>
    <row r="235" spans="1:26" ht="15.75" customHeight="1" x14ac:dyDescent="0.35"/>
    <row r="236" spans="1:26" ht="15.75" customHeight="1" x14ac:dyDescent="0.35"/>
    <row r="237" spans="1:26" ht="15.75" customHeight="1" x14ac:dyDescent="0.35"/>
    <row r="238" spans="1:26" ht="15.75" customHeight="1" x14ac:dyDescent="0.35"/>
    <row r="239" spans="1:26" ht="15.75" customHeight="1" x14ac:dyDescent="0.35"/>
    <row r="240" spans="1:26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</sheetData>
  <autoFilter ref="A7:F47"/>
  <mergeCells count="27">
    <mergeCell ref="B40:E40"/>
    <mergeCell ref="B41:E41"/>
    <mergeCell ref="C46:E46"/>
    <mergeCell ref="B44:E44"/>
    <mergeCell ref="B45:E45"/>
    <mergeCell ref="B42:E42"/>
    <mergeCell ref="A47:F47"/>
    <mergeCell ref="B43:E43"/>
    <mergeCell ref="B36:D36"/>
    <mergeCell ref="A38:F38"/>
    <mergeCell ref="B39:E39"/>
    <mergeCell ref="A10:C10"/>
    <mergeCell ref="A11:C11"/>
    <mergeCell ref="A12:C12"/>
    <mergeCell ref="D10:F10"/>
    <mergeCell ref="D11:F11"/>
    <mergeCell ref="D12:F12"/>
    <mergeCell ref="A14:F14"/>
    <mergeCell ref="A34:F34"/>
    <mergeCell ref="B35:D35"/>
    <mergeCell ref="A32:E32"/>
    <mergeCell ref="D2:F2"/>
    <mergeCell ref="D4:F4"/>
    <mergeCell ref="A5:B5"/>
    <mergeCell ref="D8:F8"/>
    <mergeCell ref="A9:C9"/>
    <mergeCell ref="D9:F9"/>
  </mergeCells>
  <phoneticPr fontId="12" type="noConversion"/>
  <conditionalFormatting sqref="D2:F2 D4:F4 D8:F10">
    <cfRule type="containsBlanks" dxfId="2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42"/>
  <sheetViews>
    <sheetView tabSelected="1" topLeftCell="A10" workbookViewId="0">
      <selection activeCell="E25" sqref="E25"/>
    </sheetView>
  </sheetViews>
  <sheetFormatPr defaultColWidth="14.453125" defaultRowHeight="15" customHeight="1" x14ac:dyDescent="0.35"/>
  <cols>
    <col min="1" max="1" width="7.453125" style="62" customWidth="1"/>
    <col min="2" max="2" width="33.26953125" style="62" customWidth="1"/>
    <col min="3" max="3" width="18.6328125" style="62" customWidth="1"/>
    <col min="4" max="4" width="7.6328125" style="62" customWidth="1"/>
    <col min="5" max="5" width="68" style="62" customWidth="1"/>
    <col min="6" max="6" width="22.453125" style="62" customWidth="1"/>
    <col min="7" max="7" width="15.6328125" style="62" customWidth="1"/>
    <col min="8" max="8" width="12.453125" style="62" customWidth="1"/>
    <col min="9" max="9" width="38.6328125" style="62" customWidth="1"/>
    <col min="10" max="14" width="9.08984375" style="62" customWidth="1"/>
    <col min="15" max="25" width="8.6328125" style="62" customWidth="1"/>
    <col min="26" max="16384" width="14.453125" style="62"/>
  </cols>
  <sheetData>
    <row r="1" spans="1:25" ht="15.75" customHeight="1" x14ac:dyDescent="0.35">
      <c r="A1" s="99" t="s">
        <v>18</v>
      </c>
      <c r="B1" s="93"/>
      <c r="C1" s="31"/>
      <c r="D1" s="31"/>
      <c r="E1" s="31"/>
      <c r="F1" s="31"/>
      <c r="G1" s="31"/>
      <c r="H1" s="31"/>
      <c r="I1" s="61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2</v>
      </c>
      <c r="C2" s="100" t="s">
        <v>20</v>
      </c>
      <c r="D2" s="10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75" customHeight="1" x14ac:dyDescent="0.35">
      <c r="A3" s="102" t="str">
        <f>'Запит на закупівлю'!D8</f>
        <v>Закупівля ІТ-обладнання,побутової техніки</v>
      </c>
      <c r="B3" s="92"/>
      <c r="C3" s="92"/>
      <c r="D3" s="92"/>
      <c r="E3" s="92"/>
      <c r="F3" s="92"/>
      <c r="G3" s="92"/>
      <c r="H3" s="93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03" t="s">
        <v>21</v>
      </c>
      <c r="B5" s="95"/>
      <c r="C5" s="95"/>
      <c r="D5" s="95"/>
      <c r="E5" s="95"/>
      <c r="F5" s="95"/>
      <c r="G5" s="95"/>
      <c r="H5" s="95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04" t="s">
        <v>22</v>
      </c>
      <c r="B7" s="92"/>
      <c r="C7" s="92"/>
      <c r="D7" s="92"/>
      <c r="E7" s="92"/>
      <c r="F7" s="92"/>
      <c r="G7" s="92"/>
      <c r="H7" s="93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05" t="s">
        <v>23</v>
      </c>
      <c r="C8" s="93"/>
      <c r="D8" s="106"/>
      <c r="E8" s="92"/>
      <c r="F8" s="92"/>
      <c r="G8" s="92"/>
      <c r="H8" s="93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05" t="s">
        <v>24</v>
      </c>
      <c r="C9" s="93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05" t="s">
        <v>25</v>
      </c>
      <c r="C10" s="93"/>
      <c r="D10" s="106"/>
      <c r="E10" s="92"/>
      <c r="F10" s="92"/>
      <c r="G10" s="92"/>
      <c r="H10" s="93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05" t="s">
        <v>26</v>
      </c>
      <c r="C11" s="93"/>
      <c r="D11" s="106"/>
      <c r="E11" s="92"/>
      <c r="F11" s="92"/>
      <c r="G11" s="92"/>
      <c r="H11" s="93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05" t="s">
        <v>27</v>
      </c>
      <c r="C12" s="93"/>
      <c r="D12" s="106"/>
      <c r="E12" s="92"/>
      <c r="F12" s="92"/>
      <c r="G12" s="92"/>
      <c r="H12" s="93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05" t="s">
        <v>28</v>
      </c>
      <c r="C13" s="93"/>
      <c r="D13" s="106"/>
      <c r="E13" s="92"/>
      <c r="F13" s="92"/>
      <c r="G13" s="92"/>
      <c r="H13" s="93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05" t="s">
        <v>29</v>
      </c>
      <c r="C14" s="93"/>
      <c r="D14" s="109"/>
      <c r="E14" s="92"/>
      <c r="F14" s="92"/>
      <c r="G14" s="92"/>
      <c r="H14" s="93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05" t="s">
        <v>30</v>
      </c>
      <c r="C15" s="93"/>
      <c r="D15" s="106"/>
      <c r="E15" s="92"/>
      <c r="F15" s="92"/>
      <c r="G15" s="92"/>
      <c r="H15" s="93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05" t="s">
        <v>31</v>
      </c>
      <c r="C16" s="93"/>
      <c r="D16" s="109"/>
      <c r="E16" s="92"/>
      <c r="F16" s="92"/>
      <c r="G16" s="92"/>
      <c r="H16" s="93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05" t="s">
        <v>32</v>
      </c>
      <c r="C17" s="93"/>
      <c r="D17" s="109"/>
      <c r="E17" s="92"/>
      <c r="F17" s="92"/>
      <c r="G17" s="92"/>
      <c r="H17" s="93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05" t="s">
        <v>33</v>
      </c>
      <c r="C18" s="93"/>
      <c r="D18" s="106"/>
      <c r="E18" s="92"/>
      <c r="F18" s="92"/>
      <c r="G18" s="92"/>
      <c r="H18" s="93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05" t="s">
        <v>34</v>
      </c>
      <c r="C19" s="93"/>
      <c r="D19" s="106"/>
      <c r="E19" s="92"/>
      <c r="F19" s="92"/>
      <c r="G19" s="92"/>
      <c r="H19" s="93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05" t="s">
        <v>35</v>
      </c>
      <c r="C20" s="93"/>
      <c r="D20" s="106"/>
      <c r="E20" s="92"/>
      <c r="F20" s="92"/>
      <c r="G20" s="92"/>
      <c r="H20" s="93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05" t="s">
        <v>36</v>
      </c>
      <c r="C21" s="93"/>
      <c r="D21" s="106"/>
      <c r="E21" s="92"/>
      <c r="F21" s="92"/>
      <c r="G21" s="92"/>
      <c r="H21" s="93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05" t="s">
        <v>37</v>
      </c>
      <c r="C22" s="93"/>
      <c r="D22" s="106"/>
      <c r="E22" s="92"/>
      <c r="F22" s="92"/>
      <c r="G22" s="92"/>
      <c r="H22" s="93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x14ac:dyDescent="0.35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x14ac:dyDescent="0.35">
      <c r="A24" s="41" t="s">
        <v>10</v>
      </c>
      <c r="B24" s="41" t="s">
        <v>38</v>
      </c>
      <c r="C24" s="41" t="s">
        <v>66</v>
      </c>
      <c r="D24" s="41" t="s">
        <v>39</v>
      </c>
      <c r="E24" s="41" t="s">
        <v>40</v>
      </c>
      <c r="F24" s="41" t="s">
        <v>41</v>
      </c>
      <c r="G24" s="42" t="s">
        <v>130</v>
      </c>
      <c r="H24" s="42" t="s">
        <v>123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63" customFormat="1" ht="49" customHeight="1" x14ac:dyDescent="0.35">
      <c r="A25" s="43">
        <f>'Запит на закупівлю'!A16</f>
        <v>1</v>
      </c>
      <c r="B25" s="44" t="str">
        <f>'Запит на закупівлю'!B16</f>
        <v>Роутер</v>
      </c>
      <c r="C25" s="43" t="str">
        <f>'Запит на закупівлю'!C16</f>
        <v>шт</v>
      </c>
      <c r="D25" s="43">
        <f>'Запит на закупівлю'!D16</f>
        <v>1</v>
      </c>
      <c r="E25" s="44" t="str">
        <f>'Запит на закупівлю'!E16</f>
        <v xml:space="preserve">Оперативна пам'ять -Без носія;Стандарт швидкості Wi-Fi:AX5400;Покоління Wi-Fi:Wi-Fi 6;Стандарти Wi-Fi:802.11 g/n/ac/ax (WiFi 6);
Максимальна швидкість Wi-Fi:4804 Мбіт/с;Частота роботи Wi-Fi:2,4 ГГц і 5 ГГц (двохдіапазонний);Особливості:Mesh
</v>
      </c>
      <c r="F25" s="45" t="str">
        <f>'Запит на закупівлю'!F16</f>
        <v xml:space="preserve">5-7 робочих днів </v>
      </c>
      <c r="G25" s="46"/>
      <c r="H25" s="47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s="63" customFormat="1" ht="18.5" customHeight="1" x14ac:dyDescent="0.35">
      <c r="A26" s="43">
        <f>'Запит на закупівлю'!A17</f>
        <v>2</v>
      </c>
      <c r="B26" s="44" t="str">
        <f>'Запит на закупівлю'!B17</f>
        <v>Кабелі та розгалужувач</v>
      </c>
      <c r="C26" s="43" t="str">
        <f>'Запит на закупівлю'!C17</f>
        <v>шт</v>
      </c>
      <c r="D26" s="43">
        <f>'Запит на закупівлю'!D17</f>
        <v>3</v>
      </c>
      <c r="E26" s="44" t="str">
        <f>'Запит на закупівлю'!E17</f>
        <v>HDMI M to HDMI M 10.0m PowerPlant 2.0</v>
      </c>
      <c r="F26" s="45" t="str">
        <f>'Запит на закупівлю'!F17</f>
        <v xml:space="preserve">5-7 робочих днів </v>
      </c>
      <c r="G26" s="46"/>
      <c r="H26" s="47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s="63" customFormat="1" ht="18.5" customHeight="1" x14ac:dyDescent="0.35">
      <c r="A27" s="43">
        <f>'Запит на закупівлю'!A18</f>
        <v>3</v>
      </c>
      <c r="B27" s="44" t="str">
        <f>'Запит на закупівлю'!B18</f>
        <v xml:space="preserve">Кабель мультимедійний </v>
      </c>
      <c r="C27" s="43" t="str">
        <f>'Запит на закупівлю'!C18</f>
        <v>шт</v>
      </c>
      <c r="D27" s="43">
        <f>'Запит на закупівлю'!D18</f>
        <v>6</v>
      </c>
      <c r="E27" s="44" t="str">
        <f>'Запит на закупівлю'!E18</f>
        <v>HDMI M to HDMI M 15.0m PowerPlant 2.0</v>
      </c>
      <c r="F27" s="45" t="str">
        <f>'Запит на закупівлю'!F18</f>
        <v xml:space="preserve">5-7 робочих днів </v>
      </c>
      <c r="G27" s="46"/>
      <c r="H27" s="47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s="63" customFormat="1" ht="18.5" customHeight="1" x14ac:dyDescent="0.35">
      <c r="A28" s="43">
        <f>'Запит на закупівлю'!A19</f>
        <v>4</v>
      </c>
      <c r="B28" s="44" t="str">
        <f>'Запит на закупівлю'!B19</f>
        <v xml:space="preserve">Кабель мультимедійний </v>
      </c>
      <c r="C28" s="43" t="str">
        <f>'Запит на закупівлю'!C19</f>
        <v>шт</v>
      </c>
      <c r="D28" s="43">
        <f>'Запит на закупівлю'!D19</f>
        <v>2</v>
      </c>
      <c r="E28" s="44" t="str">
        <f>'Запит на закупівлю'!E19</f>
        <v xml:space="preserve"> HDMI M to HDMI M 25.0m PowerPlant 2.0</v>
      </c>
      <c r="F28" s="45" t="str">
        <f>'Запит на закупівлю'!F19</f>
        <v xml:space="preserve">5-7 робочих днів </v>
      </c>
      <c r="G28" s="46"/>
      <c r="H28" s="47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s="63" customFormat="1" ht="18.5" customHeight="1" x14ac:dyDescent="0.35">
      <c r="A29" s="43">
        <f>'Запит на закупівлю'!A20</f>
        <v>5</v>
      </c>
      <c r="B29" s="44" t="str">
        <f>'Запит на закупівлю'!B20</f>
        <v>Розгалужувач</v>
      </c>
      <c r="C29" s="43" t="str">
        <f>'Запит на закупівлю'!C20</f>
        <v>шт</v>
      </c>
      <c r="D29" s="43">
        <f>'Запит на закупівлю'!D20</f>
        <v>1</v>
      </c>
      <c r="E29" s="44" t="str">
        <f>'Запит на закупівлю'!E20</f>
        <v>PowerPlant HDMI 8K 1x4 (CA914203)</v>
      </c>
      <c r="F29" s="45" t="str">
        <f>'Запит на закупівлю'!F20</f>
        <v xml:space="preserve">5-7 робочих днів </v>
      </c>
      <c r="G29" s="46"/>
      <c r="H29" s="47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s="63" customFormat="1" ht="18.5" customHeight="1" x14ac:dyDescent="0.35">
      <c r="A30" s="43">
        <f>'Запит на закупівлю'!A21</f>
        <v>6</v>
      </c>
      <c r="B30" s="44" t="str">
        <f>'Запит на закупівлю'!B21</f>
        <v xml:space="preserve">Ноутбук </v>
      </c>
      <c r="C30" s="43" t="str">
        <f>'Запит на закупівлю'!C21</f>
        <v>шт</v>
      </c>
      <c r="D30" s="43">
        <f>'Запит на закупівлю'!D21</f>
        <v>4</v>
      </c>
      <c r="E30" s="44" t="str">
        <f>'Запит на закупівлю'!E21</f>
        <v>Дисплей: 15,6–16", матовий, IPS або аналог, роздільна здатність не менше 1920×1080 
Процесор: Intel Core i5 / Intel Core Ultra 5 / AMD Ryzen 5 або еквівалент 
Оперативна пам’ять: не менше 16 GB DDR4 або DDR5 Накопичувач: SSD NVMe (PCIe) не менше 1 TB Відеокарта: інтегрована або дискретна 
Мережа: Wi-Fi, Bluetooth Порти: не менше 2 × USB, HDMI або аналог Камера: вбудована веб-камера Клавіатура: англійська, українська, гравірована Комбінований аудіороз'єм для навушників/мікрофона: наявний Вага: не більше 2 кг 
Гарантія: не менше 12 місяців</v>
      </c>
      <c r="F30" s="45" t="str">
        <f>'Запит на закупівлю'!F21</f>
        <v xml:space="preserve">5-7 робочих днів </v>
      </c>
      <c r="G30" s="46"/>
      <c r="H30" s="47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63" customFormat="1" ht="18.5" customHeight="1" x14ac:dyDescent="0.35">
      <c r="A31" s="43">
        <f>'Запит на закупівлю'!A22</f>
        <v>7</v>
      </c>
      <c r="B31" s="44" t="str">
        <f>'Запит на закупівлю'!B22</f>
        <v>Windows - ОС</v>
      </c>
      <c r="C31" s="43" t="str">
        <f>'Запит на закупівлю'!C22</f>
        <v>шт</v>
      </c>
      <c r="D31" s="43">
        <f>'Запит на закупівлю'!D22</f>
        <v>6</v>
      </c>
      <c r="E31" s="44" t="str">
        <f>'Запит на закупівлю'!E22</f>
        <v>Windows - ОС 11</v>
      </c>
      <c r="F31" s="45" t="str">
        <f>'Запит на закупівлю'!F22</f>
        <v xml:space="preserve">5-7 робочих днів </v>
      </c>
      <c r="G31" s="46"/>
      <c r="H31" s="47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s="63" customFormat="1" ht="18.5" customHeight="1" x14ac:dyDescent="0.35">
      <c r="A32" s="43">
        <f>'Запит на закупівлю'!A23</f>
        <v>8</v>
      </c>
      <c r="B32" s="44" t="str">
        <f>'Запит на закупівлю'!B23</f>
        <v>БФП ч.б</v>
      </c>
      <c r="C32" s="43" t="str">
        <f>'Запит на закупівлю'!C23</f>
        <v>шт</v>
      </c>
      <c r="D32" s="43">
        <f>'Запит на закупівлю'!D23</f>
        <v>2</v>
      </c>
      <c r="E32" s="44" t="str">
        <f>'Запит на закупівлю'!E23</f>
        <v>Технологфя друку - лазерна ;Максимальна роздільна здатність-600x1200 dpi;Тип пристрою- БФП; формат - А4;Роздільна здатність принтера/МФП-Роздільна здатність друку: 600 x 400 точок/дюймРоздільна здатність при копіюванні: до 600 x 600 точок/дюймРоздільна здатність сканування: Оптична: до 600 x 600 точок/дюймУдосконалена: до 9600 x 9600 точок/дюйм;Формат матеріалу для друкування: A4, B5, LTR, LGL, EXE, конверти, каталожні карткиЩільність матеріалу для друкування: 64 ~ 163 г/м²Універсальний папір: 64 ~ 163 г/м²</v>
      </c>
      <c r="F32" s="45" t="str">
        <f>'Запит на закупівлю'!F23</f>
        <v xml:space="preserve">5-7 робочих днів </v>
      </c>
      <c r="G32" s="46"/>
      <c r="H32" s="47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s="63" customFormat="1" ht="18.5" customHeight="1" x14ac:dyDescent="0.35">
      <c r="A33" s="43" t="str">
        <f>'Запит на закупівлю'!A24</f>
        <v>9</v>
      </c>
      <c r="B33" s="44" t="str">
        <f>'Запит на закупівлю'!B24</f>
        <v>Телевізор  85 дюймів</v>
      </c>
      <c r="C33" s="43" t="str">
        <f>'Запит на закупівлю'!C24</f>
        <v>шт</v>
      </c>
      <c r="D33" s="43">
        <f>'Запит на закупівлю'!D24</f>
        <v>1</v>
      </c>
      <c r="E33" s="44" t="str">
        <f>'Запит на закупівлю'!E24</f>
        <v xml:space="preserve">безпровідні технології - AirPlay 2,Bluetooth,Wi-Fi встроєний, підтримка Smart TV; Екран -технологія дисплею -QLED,діагональ -85 дюймів;роздільна здатність екрану -4K Ultra HD (3840x2160);частота оновлення 120 Гц; підтримка форматів :AAC,AVI,BMP,FLAC,FLV,GIF,HEVC,JPEG,MKV,MOV,MP3,MP4;Порти :HDMI 2.1 x 3,USB (2.0) x 1,USB (3.0) x 1,Ethernet RJ-45 x 1;Роз'єми -Ethernet (LAN RJ-45),HDMI,USB 3.0,USB 2.0. Гарантія не менше року </v>
      </c>
      <c r="F33" s="45" t="str">
        <f>'Запит на закупівлю'!F24</f>
        <v xml:space="preserve">5-7 робочих днів </v>
      </c>
      <c r="G33" s="46"/>
      <c r="H33" s="47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s="63" customFormat="1" ht="18.5" customHeight="1" x14ac:dyDescent="0.35">
      <c r="A34" s="43" t="str">
        <f>'Запит на закупівлю'!A25</f>
        <v>10</v>
      </c>
      <c r="B34" s="44" t="str">
        <f>'Запит на закупівлю'!B25</f>
        <v xml:space="preserve">Кронштейн для телевізора </v>
      </c>
      <c r="C34" s="43" t="str">
        <f>'Запит на закупівлю'!C25</f>
        <v>шт</v>
      </c>
      <c r="D34" s="43">
        <f>'Запит на закупівлю'!D25</f>
        <v>1</v>
      </c>
      <c r="E34" s="44" t="str">
        <f>'Запит на закупівлю'!E25</f>
        <v>повинен відповідати запропонованому телевізору</v>
      </c>
      <c r="F34" s="45" t="str">
        <f>'Запит на закупівлю'!F25</f>
        <v xml:space="preserve">5-7 робочих днів </v>
      </c>
      <c r="G34" s="46"/>
      <c r="H34" s="47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s="63" customFormat="1" ht="18.5" customHeight="1" x14ac:dyDescent="0.35">
      <c r="A35" s="43" t="str">
        <f>'Запит на закупівлю'!A26</f>
        <v>11</v>
      </c>
      <c r="B35" s="44" t="str">
        <f>'Запит на закупівлю'!B26</f>
        <v>Телевізор 55 дюймів</v>
      </c>
      <c r="C35" s="43" t="str">
        <f>'Запит на закупівлю'!C26</f>
        <v>шт</v>
      </c>
      <c r="D35" s="43">
        <f>'Запит на закупівлю'!D26</f>
        <v>2</v>
      </c>
      <c r="E35" s="44" t="str">
        <f>'Запит на закупівлю'!E26</f>
        <v xml:space="preserve">Діагональ 55 дюймів;роздільна здатність 3840 x 2160 (4K UHD);Формат екрану -широкоекранний (16:9);Технологія підсвічування -MiniLED;Технологія дисплея- QLED;Зображення : контрастність -5000:1;Частота розгортки- 144Гц з HDR; з підтримкою Smart TV,Bluetooth; Miracast ,AirPlay 2; Wi-Fi; з тюнерами 
</v>
      </c>
      <c r="F35" s="45" t="str">
        <f>'Запит на закупівлю'!F26</f>
        <v xml:space="preserve">5-7 робочих днів </v>
      </c>
      <c r="G35" s="46"/>
      <c r="H35" s="47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s="63" customFormat="1" ht="18.5" customHeight="1" x14ac:dyDescent="0.35">
      <c r="A36" s="43" t="str">
        <f>'Запит на закупівлю'!A27</f>
        <v>12</v>
      </c>
      <c r="B36" s="44" t="str">
        <f>'Запит на закупівлю'!B27</f>
        <v>Підлогова підставка для телевізора</v>
      </c>
      <c r="C36" s="43" t="str">
        <f>'Запит на закупівлю'!C27</f>
        <v>шт</v>
      </c>
      <c r="D36" s="43">
        <f>'Запит на закупівлю'!D27</f>
        <v>2</v>
      </c>
      <c r="E36" s="44" t="str">
        <f>'Запит на закупівлю'!E27</f>
        <v xml:space="preserve">повинна відповідати параметрам запропонованого телевізору </v>
      </c>
      <c r="F36" s="45" t="str">
        <f>'Запит на закупівлю'!F27</f>
        <v xml:space="preserve">5-7 робочих днів </v>
      </c>
      <c r="G36" s="46"/>
      <c r="H36" s="47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8.5" customHeight="1" x14ac:dyDescent="0.35">
      <c r="A37" s="43" t="str">
        <f>'Запит на закупівлю'!A28</f>
        <v>13</v>
      </c>
      <c r="B37" s="44" t="str">
        <f>'Запит на закупівлю'!B28</f>
        <v xml:space="preserve">Кавомашина </v>
      </c>
      <c r="C37" s="43" t="str">
        <f>'Запит на закупівлю'!C28</f>
        <v>шт</v>
      </c>
      <c r="D37" s="43">
        <f>'Запит на закупівлю'!D28</f>
        <v>1</v>
      </c>
      <c r="E37" s="44" t="str">
        <f>'Запит на закупівлю'!E28</f>
        <v>Тип каіи - зернова, мелена ; потужність - 1450 Вт;керування сенсорне, Об'єм резервуара для води не менше 1,8 л;Місткість контейнера для зерен - не менше 250г; кількість одночасно приготавліваємих чашок -2;тиск -15 бар ;</v>
      </c>
      <c r="F37" s="45" t="str">
        <f>'Запит на закупівлю'!F28</f>
        <v xml:space="preserve">5-7 робочих днів </v>
      </c>
      <c r="G37" s="46"/>
      <c r="H37" s="47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18.5" customHeight="1" x14ac:dyDescent="0.35">
      <c r="A38" s="43" t="str">
        <f>'Запит на закупівлю'!A29</f>
        <v>14</v>
      </c>
      <c r="B38" s="44" t="str">
        <f>'Запит на закупівлю'!B29</f>
        <v>Вбудована посудомийна машина</v>
      </c>
      <c r="C38" s="43" t="str">
        <f>'Запит на закупівлю'!C29</f>
        <v>шт</v>
      </c>
      <c r="D38" s="43">
        <f>'Запит на закупівлю'!D29</f>
        <v>1</v>
      </c>
      <c r="E38" s="44" t="str">
        <f>'Запит на закупівлю'!E29</f>
        <v>габаритні параметри 81.5 x 44.8 x 55 см;Тип сушки -конденсаційний;клас енергоефнктивності А+;місткість - 9 комплекіт ;клас мийки/сушки - А/А;рівень поглинання шуму  не менше 48 дБ</v>
      </c>
      <c r="F38" s="45" t="str">
        <f>'Запит на закупівлю'!F29</f>
        <v xml:space="preserve">5-7 робочих днів </v>
      </c>
      <c r="G38" s="46"/>
      <c r="H38" s="47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18.5" customHeight="1" x14ac:dyDescent="0.35">
      <c r="A39" s="43" t="str">
        <f>'Запит на закупівлю'!A31</f>
        <v>16</v>
      </c>
      <c r="B39" s="44" t="str">
        <f>'Запит на закупівлю'!B31</f>
        <v xml:space="preserve">Термопот </v>
      </c>
      <c r="C39" s="43" t="str">
        <f>'Запит на закупівлю'!C31</f>
        <v>шт</v>
      </c>
      <c r="D39" s="43">
        <f>'Запит на закупівлю'!D31</f>
        <v>1</v>
      </c>
      <c r="E39" s="44" t="str">
        <f>'Запит на закупівлю'!E31</f>
        <v>повинен бути на7-10 л , Особливості:
Підігрів до заданої температури (терморегулятор), Підтримання температури</v>
      </c>
      <c r="F39" s="45" t="str">
        <f>'Запит на закупівлю'!F31</f>
        <v xml:space="preserve">5-7 робочих днів </v>
      </c>
      <c r="G39" s="46"/>
      <c r="H39" s="47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15.75" customHeight="1" x14ac:dyDescent="0.35">
      <c r="A40" s="48"/>
      <c r="B40" s="48"/>
      <c r="C40" s="48"/>
      <c r="D40" s="48"/>
      <c r="E40" s="148" t="s">
        <v>124</v>
      </c>
      <c r="F40" s="148"/>
      <c r="G40" s="149"/>
      <c r="H40" s="147">
        <f>SUM(H25:H39)</f>
        <v>0</v>
      </c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15.75" customHeight="1" x14ac:dyDescent="0.35">
      <c r="A41" s="49">
        <v>1</v>
      </c>
      <c r="B41" s="107" t="s">
        <v>42</v>
      </c>
      <c r="C41" s="92"/>
      <c r="D41" s="92"/>
      <c r="E41" s="92"/>
      <c r="F41" s="50" t="s">
        <v>15</v>
      </c>
      <c r="G41" s="51" t="s">
        <v>43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58.5" customHeight="1" x14ac:dyDescent="0.35">
      <c r="A42" s="52" t="str">
        <f>'Запит на закупівлю'!A40</f>
        <v>1</v>
      </c>
      <c r="B42" s="108" t="str">
        <f>'Запит на закупівлю'!B40:E40</f>
        <v xml:space="preserve">Тендер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42" s="92"/>
      <c r="D42" s="92"/>
      <c r="E42" s="93"/>
      <c r="F42" s="53">
        <f>'Запит на закупівлю'!F40</f>
        <v>0</v>
      </c>
      <c r="G42" s="54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52.5" customHeight="1" x14ac:dyDescent="0.35">
      <c r="A43" s="129" t="str">
        <f>'Запит на закупівлю'!A41</f>
        <v>2</v>
      </c>
      <c r="B43" s="130" t="str">
        <f>'Запит на закупівлю'!B41:E41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43" s="153"/>
      <c r="D43" s="153"/>
      <c r="E43" s="101"/>
      <c r="F43" s="53">
        <f>'Запит на закупівлю'!F41</f>
        <v>0</v>
      </c>
      <c r="G43" s="154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15.5" x14ac:dyDescent="0.35">
      <c r="A44" s="115" t="str">
        <f>'Запит на закупівлю'!A42</f>
        <v>3</v>
      </c>
      <c r="B44" s="132" t="str">
        <f>'Запит на закупівлю'!B42:E42</f>
        <v>Пропозиція повинна бути подана виключно на e-mail: procurement@stepngo.in.ua</v>
      </c>
      <c r="C44" s="155"/>
      <c r="D44" s="155"/>
      <c r="E44" s="155"/>
      <c r="F44" s="53">
        <f>'Запит на закупівлю'!F42</f>
        <v>0</v>
      </c>
      <c r="G44" s="46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s="63" customFormat="1" ht="15.5" x14ac:dyDescent="0.35">
      <c r="A45" s="115" t="s">
        <v>125</v>
      </c>
      <c r="B45" s="132" t="str">
        <f>'Запит на закупівлю'!B43:E43</f>
        <v>Кожен учасник має право подати не більше однієї пропозиції</v>
      </c>
      <c r="C45" s="155"/>
      <c r="D45" s="155"/>
      <c r="E45" s="155"/>
      <c r="F45" s="53">
        <f>'Запит на закупівлю'!F43</f>
        <v>0</v>
      </c>
      <c r="G45" s="46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s="63" customFormat="1" ht="63" customHeight="1" x14ac:dyDescent="0.35">
      <c r="A46" s="115" t="s">
        <v>59</v>
      </c>
      <c r="B46" s="132" t="str">
        <f>'Запит на закупівлю'!B44:E44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46" s="155"/>
      <c r="D46" s="155"/>
      <c r="E46" s="155"/>
      <c r="F46" s="53">
        <f>'Запит на закупівлю'!F44</f>
        <v>0</v>
      </c>
      <c r="G46" s="46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s="63" customFormat="1" ht="15.5" x14ac:dyDescent="0.35">
      <c r="A47" s="115" t="s">
        <v>60</v>
      </c>
      <c r="B47" s="132" t="str">
        <f>'Запит на закупівлю'!B45:E45</f>
        <v>Підписана цінова пропозиція у форматі pdf, якщо є поставлена печатка</v>
      </c>
      <c r="C47" s="155"/>
      <c r="D47" s="155"/>
      <c r="E47" s="155"/>
      <c r="F47" s="53">
        <f>'Запит на закупівлю'!F45</f>
        <v>0</v>
      </c>
      <c r="G47" s="46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s="63" customFormat="1" ht="15.5" x14ac:dyDescent="0.35">
      <c r="A48" s="150"/>
      <c r="B48" s="151"/>
      <c r="C48" s="64"/>
      <c r="D48" s="64"/>
      <c r="E48" s="64"/>
      <c r="F48" s="151"/>
      <c r="G48" s="152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5.75" customHeight="1" x14ac:dyDescent="0.35">
      <c r="A49" s="31" t="s">
        <v>44</v>
      </c>
      <c r="B49" s="55"/>
      <c r="C49" s="55"/>
      <c r="D49" s="56"/>
      <c r="E49" s="56"/>
      <c r="F49" s="56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5.75" customHeight="1" x14ac:dyDescent="0.35">
      <c r="A50" s="57"/>
      <c r="B50" s="55"/>
      <c r="C50" s="55"/>
      <c r="D50" s="56"/>
      <c r="E50" s="56"/>
      <c r="F50" s="56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15.75" customHeight="1" x14ac:dyDescent="0.35">
      <c r="A51" s="94" t="s">
        <v>45</v>
      </c>
      <c r="B51" s="95"/>
      <c r="C51" s="95"/>
      <c r="D51" s="95"/>
      <c r="E51" s="95"/>
      <c r="F51" s="95"/>
      <c r="G51" s="95"/>
      <c r="H51" s="95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36" customHeight="1" x14ac:dyDescent="0.35">
      <c r="A52" s="96" t="s">
        <v>46</v>
      </c>
      <c r="B52" s="95"/>
      <c r="C52" s="95"/>
      <c r="D52" s="95"/>
      <c r="E52" s="95"/>
      <c r="F52" s="95"/>
      <c r="G52" s="95"/>
      <c r="H52" s="95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31.5" customHeight="1" x14ac:dyDescent="0.35">
      <c r="A53" s="96" t="s">
        <v>64</v>
      </c>
      <c r="B53" s="95"/>
      <c r="C53" s="95"/>
      <c r="D53" s="95"/>
      <c r="E53" s="95"/>
      <c r="F53" s="95"/>
      <c r="G53" s="95"/>
      <c r="H53" s="95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30.75" customHeight="1" x14ac:dyDescent="0.35">
      <c r="A54" s="96" t="s">
        <v>126</v>
      </c>
      <c r="B54" s="95"/>
      <c r="C54" s="95"/>
      <c r="D54" s="95"/>
      <c r="E54" s="95"/>
      <c r="F54" s="95"/>
      <c r="G54" s="95"/>
      <c r="H54" s="95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5.5" x14ac:dyDescent="0.35">
      <c r="A55" s="96" t="s">
        <v>127</v>
      </c>
      <c r="B55" s="95"/>
      <c r="C55" s="95"/>
      <c r="D55" s="95"/>
      <c r="E55" s="95"/>
      <c r="F55" s="95"/>
      <c r="G55" s="95"/>
      <c r="H55" s="95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5.75" customHeight="1" x14ac:dyDescent="0.35">
      <c r="A56" s="96"/>
      <c r="B56" s="95"/>
      <c r="C56" s="95"/>
      <c r="D56" s="95"/>
      <c r="E56" s="95"/>
      <c r="F56" s="95"/>
      <c r="G56" s="95"/>
      <c r="H56" s="95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.75" customHeight="1" x14ac:dyDescent="0.35">
      <c r="A57" s="94" t="s">
        <v>47</v>
      </c>
      <c r="B57" s="95"/>
      <c r="C57" s="95"/>
      <c r="D57" s="95"/>
      <c r="E57" s="95"/>
      <c r="F57" s="95"/>
      <c r="G57" s="95"/>
      <c r="H57" s="95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31.5" customHeight="1" x14ac:dyDescent="0.35">
      <c r="A58" s="96" t="s">
        <v>48</v>
      </c>
      <c r="B58" s="95"/>
      <c r="C58" s="95"/>
      <c r="D58" s="95"/>
      <c r="E58" s="95"/>
      <c r="F58" s="95"/>
      <c r="G58" s="95"/>
      <c r="H58" s="95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5.75" customHeight="1" x14ac:dyDescent="0.35">
      <c r="A59" s="96" t="s">
        <v>49</v>
      </c>
      <c r="B59" s="95"/>
      <c r="C59" s="95"/>
      <c r="D59" s="95"/>
      <c r="E59" s="95"/>
      <c r="F59" s="95"/>
      <c r="G59" s="95"/>
      <c r="H59" s="95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31.5" customHeight="1" x14ac:dyDescent="0.35">
      <c r="A60" s="96" t="s">
        <v>65</v>
      </c>
      <c r="B60" s="95"/>
      <c r="C60" s="95"/>
      <c r="D60" s="95"/>
      <c r="E60" s="95"/>
      <c r="F60" s="95"/>
      <c r="G60" s="95"/>
      <c r="H60" s="95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47.25" customHeight="1" x14ac:dyDescent="0.35">
      <c r="A61" s="96" t="s">
        <v>128</v>
      </c>
      <c r="B61" s="95"/>
      <c r="C61" s="95"/>
      <c r="D61" s="95"/>
      <c r="E61" s="95"/>
      <c r="F61" s="95"/>
      <c r="G61" s="95"/>
      <c r="H61" s="95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33.75" customHeight="1" x14ac:dyDescent="0.35">
      <c r="A62" s="96" t="s">
        <v>129</v>
      </c>
      <c r="B62" s="95"/>
      <c r="C62" s="95"/>
      <c r="D62" s="95"/>
      <c r="E62" s="95"/>
      <c r="F62" s="95"/>
      <c r="G62" s="95"/>
      <c r="H62" s="95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1.25" customHeight="1" x14ac:dyDescent="0.35">
      <c r="A63" s="96"/>
      <c r="B63" s="95"/>
      <c r="C63" s="95"/>
      <c r="D63" s="95"/>
      <c r="E63" s="95"/>
      <c r="F63" s="95"/>
      <c r="G63" s="95"/>
      <c r="H63" s="95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 x14ac:dyDescent="0.35">
      <c r="A64" s="97" t="s">
        <v>67</v>
      </c>
      <c r="B64" s="98"/>
      <c r="C64" s="98"/>
      <c r="D64" s="98"/>
      <c r="E64" s="98"/>
      <c r="F64" s="98"/>
      <c r="G64" s="98"/>
      <c r="H64" s="98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7.5" customHeight="1" x14ac:dyDescent="0.35">
      <c r="A65" s="96"/>
      <c r="B65" s="95"/>
      <c r="C65" s="95"/>
      <c r="D65" s="95"/>
      <c r="E65" s="95"/>
      <c r="F65" s="95"/>
      <c r="G65" s="95"/>
      <c r="H65" s="95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8.25" customHeight="1" x14ac:dyDescent="0.35">
      <c r="A66" s="96"/>
      <c r="B66" s="95"/>
      <c r="C66" s="95"/>
      <c r="D66" s="95"/>
      <c r="E66" s="95"/>
      <c r="F66" s="95"/>
      <c r="G66" s="95"/>
      <c r="H66" s="95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6.75" customHeight="1" x14ac:dyDescent="0.35">
      <c r="A67" s="96"/>
      <c r="B67" s="95"/>
      <c r="C67" s="95"/>
      <c r="D67" s="95"/>
      <c r="E67" s="95"/>
      <c r="F67" s="95"/>
      <c r="G67" s="95"/>
      <c r="H67" s="95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 x14ac:dyDescent="0.35">
      <c r="A68" s="96" t="s">
        <v>68</v>
      </c>
      <c r="B68" s="95"/>
      <c r="C68" s="95"/>
      <c r="D68" s="95"/>
      <c r="E68" s="95"/>
      <c r="F68" s="95"/>
      <c r="G68" s="95"/>
      <c r="H68" s="95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 x14ac:dyDescent="0.35">
      <c r="A69" s="31"/>
      <c r="B69" s="58" t="s">
        <v>50</v>
      </c>
      <c r="C69" s="59"/>
      <c r="D69" s="60" t="s">
        <v>51</v>
      </c>
      <c r="E69" s="59"/>
      <c r="F69" s="58" t="s">
        <v>52</v>
      </c>
      <c r="G69" s="59"/>
      <c r="H69" s="59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5.75" customHeight="1" x14ac:dyDescent="0.3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5.75" customHeight="1" x14ac:dyDescent="0.3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1:25" ht="15.75" customHeight="1" x14ac:dyDescent="0.3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15.75" customHeight="1" x14ac:dyDescent="0.3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 ht="15.75" customHeight="1" x14ac:dyDescent="0.3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spans="1:25" ht="15.75" customHeight="1" x14ac:dyDescent="0.3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 ht="15.75" customHeight="1" x14ac:dyDescent="0.3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1:25" ht="15.75" customHeight="1" x14ac:dyDescent="0.3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4" spans="1:25" ht="15.75" customHeight="1" x14ac:dyDescent="0.3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</row>
    <row r="85" spans="1:25" ht="15.75" customHeight="1" x14ac:dyDescent="0.35">
      <c r="A85" s="31" t="s">
        <v>53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5.75" customHeight="1" x14ac:dyDescent="0.35">
      <c r="A86" s="31" t="s">
        <v>54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</row>
    <row r="87" spans="1:25" ht="15.75" customHeight="1" x14ac:dyDescent="0.3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</row>
    <row r="88" spans="1:25" ht="15.75" customHeight="1" x14ac:dyDescent="0.3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</row>
    <row r="89" spans="1:25" ht="15.75" customHeight="1" x14ac:dyDescent="0.35"/>
    <row r="90" spans="1:25" ht="15.75" customHeight="1" x14ac:dyDescent="0.35"/>
    <row r="91" spans="1:25" ht="15.75" customHeight="1" x14ac:dyDescent="0.35"/>
    <row r="92" spans="1:25" ht="15.75" customHeight="1" x14ac:dyDescent="0.35"/>
    <row r="93" spans="1:25" ht="15.75" customHeight="1" x14ac:dyDescent="0.35"/>
    <row r="94" spans="1:25" ht="15.75" customHeight="1" x14ac:dyDescent="0.35"/>
    <row r="95" spans="1:25" ht="15.75" customHeight="1" x14ac:dyDescent="0.35"/>
    <row r="96" spans="1:25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</sheetData>
  <mergeCells count="60">
    <mergeCell ref="B43:E43"/>
    <mergeCell ref="B44:E44"/>
    <mergeCell ref="B45:E45"/>
    <mergeCell ref="B46:E46"/>
    <mergeCell ref="B47:E47"/>
    <mergeCell ref="B41:E41"/>
    <mergeCell ref="B42:E42"/>
    <mergeCell ref="B22:C22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D21:H21"/>
    <mergeCell ref="E40:G40"/>
    <mergeCell ref="D22:H22"/>
    <mergeCell ref="B17:C17"/>
    <mergeCell ref="B18:C18"/>
    <mergeCell ref="B19:C19"/>
    <mergeCell ref="B20:C20"/>
    <mergeCell ref="B21:C21"/>
    <mergeCell ref="B11:C11"/>
    <mergeCell ref="D11:H11"/>
    <mergeCell ref="B12:C12"/>
    <mergeCell ref="D12:H12"/>
    <mergeCell ref="B16:C16"/>
    <mergeCell ref="B8:C8"/>
    <mergeCell ref="D8:H8"/>
    <mergeCell ref="B9:C9"/>
    <mergeCell ref="B10:C10"/>
    <mergeCell ref="D10:H10"/>
    <mergeCell ref="A1:B1"/>
    <mergeCell ref="C2:D2"/>
    <mergeCell ref="A3:H3"/>
    <mergeCell ref="A5:H5"/>
    <mergeCell ref="A7:H7"/>
    <mergeCell ref="A68:H68"/>
    <mergeCell ref="A61:H61"/>
    <mergeCell ref="A62:H62"/>
    <mergeCell ref="A63:H63"/>
    <mergeCell ref="A64:H64"/>
    <mergeCell ref="A65:H65"/>
    <mergeCell ref="A66:H66"/>
    <mergeCell ref="A58:H58"/>
    <mergeCell ref="A59:H59"/>
    <mergeCell ref="A60:H60"/>
    <mergeCell ref="A67:H67"/>
    <mergeCell ref="A53:H53"/>
    <mergeCell ref="A54:H54"/>
    <mergeCell ref="A55:H55"/>
    <mergeCell ref="A56:H56"/>
    <mergeCell ref="A57:H57"/>
    <mergeCell ref="A51:H51"/>
    <mergeCell ref="A52:H52"/>
  </mergeCells>
  <conditionalFormatting sqref="D8:H22 G42:G48">
    <cfRule type="containsBlanks" dxfId="1" priority="3">
      <formula>LEN(TRIM(D8))=0</formula>
    </cfRule>
  </conditionalFormatting>
  <conditionalFormatting sqref="G25:H39">
    <cfRule type="containsBlanks" dxfId="0" priority="1">
      <formula>LEN(TRIM(G25))=0</formula>
    </cfRule>
  </conditionalFormatting>
  <dataValidations count="1">
    <dataValidation type="list" allowBlank="1" showErrorMessage="1" sqref="G42:G48">
      <formula1>$A$85:$A$86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2026-04-03T10:24:20Z</dcterms:modified>
</cp:coreProperties>
</file>