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hemonics.sharepoint.com/sites/PRJ6093/700/710-719 Local_Procurement/713 Project Procurements/PFRU2-2025-477 Office Equipment &amp; IT Supplies (ITT)/02 Solicitation/To be published/"/>
    </mc:Choice>
  </mc:AlternateContent>
  <xr:revisionPtr revIDLastSave="2680" documentId="8_{11AE86BD-20AD-4142-B8D6-8ED5B700A443}" xr6:coauthVersionLast="47" xr6:coauthVersionMax="47" xr10:uidLastSave="{A904EF4E-1FB2-494B-9F47-9A88CEFC2B22}"/>
  <bookViews>
    <workbookView xWindow="-108" yWindow="-108" windowWidth="23256" windowHeight="13896" xr2:uid="{00000000-000D-0000-FFFF-FFFF00000000}"/>
  </bookViews>
  <sheets>
    <sheet name="ToR" sheetId="13" r:id="rId1"/>
    <sheet name="Sheet2" sheetId="15" state="hidden" r:id="rId2"/>
    <sheet name="Sheet1" sheetId="14" state="hidden" r:id="rId3"/>
  </sheets>
  <definedNames>
    <definedName name="_xlnm._FilterDatabase" localSheetId="0" hidden="1">ToR!$A$3:$H$42</definedName>
    <definedName name="_xlnm.Print_Area" localSheetId="0">ToR!$A$1:$I$96</definedName>
    <definedName name="solver_adj" localSheetId="1" hidden="1">Sheet2!$E$4:$E$5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Sheet2!$E$4</definedName>
    <definedName name="solver_lhs2" localSheetId="1" hidden="1">Sheet2!$E$5</definedName>
    <definedName name="solver_lhs3" localSheetId="1" hidden="1">Sheet2!$E$5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3</definedName>
    <definedName name="solver_nwt" localSheetId="1" hidden="1">1</definedName>
    <definedName name="solver_opt" localSheetId="1" hidden="1">Sheet2!$E$7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2" localSheetId="1" hidden="1">3</definedName>
    <definedName name="solver_rel3" localSheetId="1" hidden="1">3</definedName>
    <definedName name="solver_rhs1" localSheetId="1" hidden="1">1</definedName>
    <definedName name="solver_rhs2" localSheetId="1" hidden="1">Sheet2!$E$4</definedName>
    <definedName name="solver_rhs3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3590</definedName>
    <definedName name="solver_ver" localSheetId="1" hidden="1">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3" l="1"/>
  <c r="I35" i="13"/>
  <c r="I31" i="13"/>
  <c r="I27" i="13"/>
  <c r="I24" i="13"/>
  <c r="I19" i="13"/>
  <c r="I12" i="13"/>
  <c r="J55" i="15"/>
  <c r="J54" i="15"/>
  <c r="J53" i="15"/>
  <c r="J51" i="15"/>
  <c r="J50" i="15"/>
  <c r="J49" i="15"/>
  <c r="J16" i="15"/>
  <c r="J15" i="15"/>
  <c r="J17" i="15"/>
  <c r="I5" i="15"/>
  <c r="I4" i="15"/>
  <c r="E7" i="15"/>
  <c r="I6" i="15"/>
</calcChain>
</file>

<file path=xl/sharedStrings.xml><?xml version="1.0" encoding="utf-8"?>
<sst xmlns="http://schemas.openxmlformats.org/spreadsheetml/2006/main" count="150" uniqueCount="117">
  <si>
    <t>№</t>
  </si>
  <si>
    <t>Name according to the procurement - Description and Specifications of Item
|
(It is allowed to submit analogues for any positions)</t>
  </si>
  <si>
    <t>Назва згідно закупівлі - Опис і специфікації предмету закупівлі
|
(Дозволяється подача аналогів на будь-які позиції)</t>
  </si>
  <si>
    <t>UoM
|
Одиниці виміру</t>
  </si>
  <si>
    <t>Qty
|
К-ть</t>
  </si>
  <si>
    <t>Proposed description &amp; technical specifications (include brand &amp; model (if applicable), etc.) 
|
Пропонований опис і технічні характеристики (включаючи марку та модель(за наявності), тощо)</t>
  </si>
  <si>
    <t>Link to the offered item
|
Посилання на пропонований товар</t>
  </si>
  <si>
    <t>Unit Price, UAH excl. VAT
| 
Ціна за од-цю, грн., без ПДВ</t>
  </si>
  <si>
    <t>LOT  1| ЛОТ  1</t>
  </si>
  <si>
    <t>Total amount UAH VAT excl. |
Загальна сума грн. без ПДВ</t>
  </si>
  <si>
    <t>Bidder to complete | Для заповненя постачальнику:</t>
  </si>
  <si>
    <t>Delivery Terms (INCOTERMS 2010): | 
Умови постачання (ІНКОТЕРМС 2010):</t>
  </si>
  <si>
    <t>Payment terms (Chemonics requirement - 100% post-payment, NET within 30 c.d.): | 
Умови оплати (вимога Chemonics - 100% післяплата, NET протягом 30 к.д.):</t>
  </si>
  <si>
    <t>Bid validity (c.d.) | 
Термін дії пропозиції (к.д.)</t>
  </si>
  <si>
    <t xml:space="preserve">Bid currency: | 
Валюта пропозиції: </t>
  </si>
  <si>
    <t>UAH | Українська гривня</t>
  </si>
  <si>
    <t>Warranty period (months): |
Гарантійний термін (місяців):</t>
  </si>
  <si>
    <t>Delivery time - calendar days (after PO signing) |
Термін поставки - календарні дні (після підписання Договору на поставку)</t>
  </si>
  <si>
    <t>Company name according to the Charter: | 
Назва компанії згідно Статуту:</t>
  </si>
  <si>
    <t>EDRPOU | ЄДРПОУ:</t>
  </si>
  <si>
    <t>Indicate the status of the company (Manufacturer / trader / distributor): | 
Вкажіть статус компанії (виробник / трейдер / дистриб'ютор):</t>
  </si>
  <si>
    <t>Signature of the company representative and Stamp | 
Підпис представника підприємства та Печатка</t>
  </si>
  <si>
    <t>Date | Дата:</t>
  </si>
  <si>
    <t>Contact person of the company (whith role): | 
Контактна особа компанії (із зазначенням посади):</t>
  </si>
  <si>
    <t>Mobile: | Мобільний:</t>
  </si>
  <si>
    <t>Після заповнення, вимога Chemonics - надати цей документ у підписаному/завіреному печаткою форматі PDF та Excel.</t>
  </si>
  <si>
    <t xml:space="preserve">Once completed, Chemonics requirement - provide this document in both signed/stamped PDF and Excel formats.
</t>
  </si>
  <si>
    <t>x</t>
  </si>
  <si>
    <t>Пропозиція по тендеру</t>
  </si>
  <si>
    <t>Запропоновано</t>
  </si>
  <si>
    <t>Ціна</t>
  </si>
  <si>
    <t>Кількість</t>
  </si>
  <si>
    <t>Сума</t>
  </si>
  <si>
    <t>ДСП Egger U 963 ST9 Діамант сірий (Антрацит) 2800х2070х25 мм Нарізані ДСП плити товщина 25 мл. Темно сірого або чорного кольору з матавим покриттям з кромкою чорного кольору.
Висота 2700 см (з кромкою)
Ширина 30 см (з кромкою)</t>
  </si>
  <si>
    <t>ДСП U963 ST9 Діамант сірий 2800х2070х25 мм EGGER (2024-26)
Висота 2700 см (з кромкою)
Ширина 30 см (з кромкою)</t>
  </si>
  <si>
    <t>ДСП Egger U 963 ST9 Діамант сірий (Антрацит) 2800х2070х25 мм Нарізані ДСП плити товщина 25 мл. Темно сірого або чорного кольору з матавим покриттям з кромкою чорного кольору. Довжина 900 см (з кромкою)
Ширина 30 см (без кромки)</t>
  </si>
  <si>
    <t>ДСП U963 ST9 Діамант сірий 2800х2070х25 мм EGGER (2024-26)
Довжина 900 см (з кромкою)
Ширина 30 см (без кромки)</t>
  </si>
  <si>
    <t>Before</t>
  </si>
  <si>
    <t>Description</t>
  </si>
  <si>
    <t>UoM</t>
  </si>
  <si>
    <t>Qty</t>
  </si>
  <si>
    <t>Price</t>
  </si>
  <si>
    <t>Amount</t>
  </si>
  <si>
    <r>
      <t xml:space="preserve">Egger chipboard U 963 ST9 Diamond gray (Anthracite) 2800x2070x25 mm Sliced chipboard boards 25 ml thick. Dark gray or black with a matte finish with a black edge banding. Height </t>
    </r>
    <r>
      <rPr>
        <b/>
        <sz val="11"/>
        <color theme="1"/>
        <rFont val="Calibri"/>
        <family val="2"/>
        <scheme val="minor"/>
      </rPr>
      <t>2700</t>
    </r>
    <r>
      <rPr>
        <sz val="11"/>
        <color theme="1"/>
        <rFont val="Calibri"/>
        <family val="2"/>
        <scheme val="minor"/>
      </rPr>
      <t xml:space="preserve"> mm (with edge banding) Width </t>
    </r>
    <r>
      <rPr>
        <b/>
        <sz val="11"/>
        <color theme="1"/>
        <rFont val="Calibri"/>
        <family val="2"/>
        <scheme val="minor"/>
      </rPr>
      <t>300</t>
    </r>
    <r>
      <rPr>
        <sz val="11"/>
        <color theme="1"/>
        <rFont val="Calibri"/>
        <family val="2"/>
        <scheme val="minor"/>
      </rPr>
      <t xml:space="preserve"> mm (with edge banding)</t>
    </r>
  </si>
  <si>
    <t>sheet</t>
  </si>
  <si>
    <t>Edge ABS U963 ST9 Diamond Gray 43*2 mm (75 m/p) EGGER Щ(2024-26)</t>
  </si>
  <si>
    <t>linear meter</t>
  </si>
  <si>
    <t>Now</t>
  </si>
  <si>
    <t>Chipboard U963 ST9 Diamond gray 2800x2070x25 mm EGGER (2024-26) Height 2700 mm (with edge) Width 300 mm (with edge)</t>
  </si>
  <si>
    <t>pcs</t>
  </si>
  <si>
    <t>Chipboard U963 ST9 Diamond gray 2800x2070x25 mm EGGER (2024-26) Length 900 mm (with edge banding) Width 300 mm (without edge banding)</t>
  </si>
  <si>
    <t>Плити мінераловатні ТЕХНОБЛОК СТАНДАРТ 1200*600*100мм (6 плит)</t>
  </si>
  <si>
    <t>м2</t>
  </si>
  <si>
    <t>Високопілля, вул. Енергетична (Гагаріна), 7</t>
  </si>
  <si>
    <t>Утеплювач Техноблок Стандарт 1200х600х50мм (5,76/8пл) МП</t>
  </si>
  <si>
    <t>Плити теплоізоляційні з минеральної вати на синтетичному зв'язуючому Izovat-LS(1000x600x100 мм)</t>
  </si>
  <si>
    <t>Shkilna 104, Kalynivske village, 74131 , Beryslav district, Kherson Oblast 
(47.11839256223751, 32.982446441864816)</t>
  </si>
  <si>
    <t>Shkilna 120, Kalynivske village, 74131 , Beryslav district, Kherson Oblast (47.11650667082786, 32.97544873404343)</t>
  </si>
  <si>
    <t xml:space="preserve">Delivery destination
|
Місце доставки                                             </t>
  </si>
  <si>
    <t>30 calendar days</t>
  </si>
  <si>
    <t>12 months</t>
  </si>
  <si>
    <t>LOT  2| ЛОТ  2</t>
  </si>
  <si>
    <t>pcs / шт.</t>
  </si>
  <si>
    <t>Dnipro city| 
м. Дніпро</t>
  </si>
  <si>
    <t>LOT  3| ЛОТ  3</t>
  </si>
  <si>
    <r>
      <t xml:space="preserve">Toolkit
</t>
    </r>
    <r>
      <rPr>
        <sz val="11"/>
        <color theme="1"/>
        <rFont val="Calibri"/>
        <charset val="134"/>
        <scheme val="minor"/>
      </rPr>
      <t>Application: For automotive use, for home and cottage, for repair, universal
Dimensions: 470 × 345 × 370 mm. Weight: 30 kg
Packaging: Plastic case. Number of pieces: 99 pcs
Drive size: 1/2", 1/4". Components: Bit, screwdriver handle, universal joint, pliers, wrench, hammer, screwdriver, combination pliers, spark plug socket, ratchet, extension bar, hex socket, hex key
Reversible ratchet 1/4" TR14ST: 1 pc
Reversible ratchet 1/2" TR12ST: 1 pc
Universal joints 1/4'', 1/2'': 1 pc
Extensions 1/4'' – 75 mm (3''); 1/2'' – 125 mm (5''): 1 pc
Sockets 1/4'': sizes 4, 5, 6, 7, 8, 9, 10, 11, 12, 13 mm - 1 pc
Sockets 1/2'': sizes 10, 11, 12, 13, 14, 15, 17, 19, 22, 24, 27, 30, 32 mm - 1 pc
Deep sockets 1/4'': sizes 9, 10, 11, 12, 13 mm - 1 pc
Spark plug sockets 1/2'': 16 mm, 21 mm - 1 pc
Bits 1/4'': SL3, 4, 5, 6 mm, PH1, 2, 3, TORX T10, T15, T20, T25, T27, T30, T40 - 1 pc
Screwdriver handle 1/4'' 150 mm (6''): 1 pc
Bit holder 1/4'' × 1/4'': 1 pc
Combination wrenches: 10, 11, 12, 13, 14, 15, 17, 19 mm - 1 pc
Screwdrivers: SL6×40 mm, SL6×100 mm, SL8×200 mm, PH2×38 mm, PH2×100 mm - 1 pc
Hammer 300 g: 1 pc
Pliers 180 mm (7''): 1 pc
Adjustable pliers 250 mm (10''): 1 pc
L-shaped hex keys HEX: 1.5, 2, 2.5 mm - 1 pc
Voltage tester 12V: 1 pc. Crimping and wire stripping pliers: 1 pc
Terminals: 26 pcs</t>
    </r>
  </si>
  <si>
    <r>
      <t xml:space="preserve">Набір інструментів
</t>
    </r>
    <r>
      <rPr>
        <sz val="11"/>
        <color theme="1"/>
        <rFont val="Calibri"/>
        <charset val="134"/>
        <scheme val="minor"/>
      </rPr>
      <t>Призначення: Для автомобіля, Для дому та дачі, Для ремонту, Універсальний
Розміри: 470x345x370 мм. Вага: 30 кг
Упаковка: Пластиковий кейс. Кількість одиниць: 99 шт.
Приєднувальний профіль: 1/2 ", 1/4 ".Комплектація: Біта, Вороток-викрутка, Кардан, Кліщі, Ключ гайковий, Молоток, Викрутка, Пасатижі, Свічкова головка, Тріскачка, Подовжувач, Шестигранна головка, Шестигранний ключ
Тріскачка реверсивна 1/4" TR14ST: 1 шт.
Тріскачка реверсивна 1/2" TR12ST: 1 шт.
Кардани 1/4'', 1/2'': 1 шт.
Подовжувачі 1/4''- 75 мм (3''); 1/2'' - 125 мм (5''): 1 шт.
Головки торцеві 1/4'': розмірами 4, 5, 6, 7, 8, 9, 10, 11, 12, 13 мм - 1 шт.
Головки торцеві 1/2'': розмірами 10, 11, 12, 13, 14, 15, 17, 19, 22, 24, 27, 30, 32 мм - 1 шт.
Головки торцеві довгі 1/4'': 9, 10, 11, 12, 13 мм - 1 шт.
Головки свічкові 1/2'': 16 мм, 21 мм - 1 шт.
Біти 1/4'': SL3, 4, 5, 6 мм, PH1, 2, 3, TORX T10, T15, T20, T25, T27, T30, T40 - 1 шт.
Вороток-викрутка 1/4'' 150 мм (6''): 1 шт.
Тримач біт 1/4''х1/4'': 1 шт.
Ключі комбіновані: 10, 11, 12, 13, 14, 15, 17, 19 мм - 1 шт.
Викрутки: SL6x40 мм, SL6x100 мм, SL8x200 мм, PH2x38 мм, PH2x100 мм - 1 шт.
Молоток 300 г: 1 шт.
Плоскогубці 180 мм (7''): 1 шт.
Плоскогубці переставні 250 мм (10''): 1 шт.
Ключі Г-подібні HEX: 1.5, 2, 2.5 мм - 1 шт.
Індикатор напруги 12В: 1 шт. Кліщі для обтискання клем та зняття ізоляції: 1 шт.
Клеми: 26 шт.</t>
    </r>
  </si>
  <si>
    <r>
      <t xml:space="preserve">Мультиметр цифровий
</t>
    </r>
    <r>
      <rPr>
        <sz val="11"/>
        <color theme="1"/>
        <rFont val="Calibri"/>
        <charset val="134"/>
        <scheme val="minor"/>
      </rPr>
      <t>Характеристики: Розміри: 138x69x31 мм
Вага: 0.17 кг Напруга живлення: 9 В
Живлення: Крона. Підсвічування екрану: Ні
Вимірювані параметри: Напруга. Опір: Струм. Діапазон виміру опору: 0.2 - 2000 кОм
Точність виміру опору: ± 0.8 %. Ліхтарик: Ні. Діапазон вимірювання напруги DC: 0.2 - 600 В
Чутливість вимірювання напруги DC: 1 В. Точність вимірювання напруги DC: ±0.5 %
Діапазон вимірювання напруги AC: 200 - 600 В. Чутливість вимірювання напруги AC: 1 В
Точність вимірювання напруги AC: ± 1.2 %. Діапазон вимірювання сили струму DC: 0.0002 - 10 A
Чутливість вимірювання сили струму DC: 0.01 A. Чутливість виміру опору: 1000 Ом
Вибір діапазону: Ручний. Кількість відліків: 2000. Додаткові функції: Перевірка цілісності ланцюга. Точність вимірювання сили струму DC: ±1 %. Тип мультиметра: Цифровий</t>
    </r>
  </si>
  <si>
    <r>
      <t xml:space="preserve">Toolkit
</t>
    </r>
    <r>
      <rPr>
        <sz val="11"/>
        <color theme="1"/>
        <rFont val="Calibri"/>
        <charset val="134"/>
        <scheme val="minor"/>
      </rPr>
      <t>Specifications: Application: For automotive use, for home and cottage, for repair, universal
Dimensions: 510 × 390 × 95 mm. Weight: 13.5 kg. Packaging: Plastic case
Number of pieces: 175 pcs. Drive size: 1/2", 1/4", 3/8"
Components: Bit, breaker bar, screwdriver handle, TORX socket, universal joint, wrench, spark plug socket, ratchet, extension bar, hex key
Set includes: Reversible ratchet 1/4" TR14ST - 1 pc. Reversible ratchet 3/8" TR38ST - 1 pc
Reversible ratchet 1/2" TR12ST - 1 pc. Sockets 1/4'' sizes 4, 4.5, 5, 5.5, 6, 7, 8, 9, 10, 11, 12, 13, 14 mm - 1 pc
Deep sockets 1/4'' sizes 4, 5, 6, 7, 8, 9, 10 mm - 1 pc
Sockets 3/8'' sizes 10, 11, 12, 13, 14, 15, 16, 17, 18, 19 mm - 1 pc
Deep sockets 3/8'' sizes 10, 11, 12, 13, 14, 15 mm - 1 pc
Sockets 1/2'' sizes 10, 11, 12, 13, 14, 15, 16, 17, 18, 19, 20, 21, 22, 23, 24, 27, 30, 32 mm - 1 pc
Deep sockets 1/2'' sizes 16, 18 mm - 1 pc
Extensions 1/4'' – 50 mm (2''), 100 mm (4''); 3/8'' – 125 mm (5''); 1/2'' – 125 mm (5''), 250 mm (10'') - 1 pc. Universal joints 1/4'', 3/8'', 1/2'' - 1 pc
Screwdriver handle 1/4'' 150 mm (6'') - 1 pc
Sliding T-handle 1/4'' - 1 pc. Bit holder 3/8'' × 5/16'', 1/2'' × 5/16'' - 1 pc
Adapter with hole 3/8" × 1/2" PR3812 - 1 pc
Socket bits 1/4'' SL4, 5.5, 6.5, 7 mm, PH0, 1, 2, PZ0, 1, 2, HEX 3, 4, 5, 6 mm, SPLINE M8, 10, 12, TORX T8, T9, T10, T15, T20, T25, T27, T30, TORX (tamper-resistant) T8, T9, T10, T15, T20, T25, T27, T30 - 1 pc
Spark plug sockets 1/2'' 16 mm, 21 mm - 1 pc
Bits 5/16'' SL8, 10, 12 mm, PH3, 4, PZ3, 4, HEX 7, 8, 10, 12, 14 mm, TORX T40, T45, T50, T55, T60, T70, TORX (tamper-resistant) T40, T45, T50, T55, T60, T70 - 1 pc
TORX sockets 1/4'' E4, E5, E6, E7, E8 - 1 pc
TORX sockets 3/8'' E10, E11, E12, E14, E16, E18 - 1 pc
TORX sockets 1/2'' E20, E24 - 1 pc. Combination wrenches 8, 9, 10, 11, 12, 13, 14, 15, 16, 17, 18, 19 mm - 1 pc
L-shaped hex keys HEX 1.5, 2, 2.5, 3, 4, 5, 6, 8, 10 mm; TORX T10, T15, T20, T25, T27, T30, T40, T45, T50</t>
    </r>
  </si>
  <si>
    <r>
      <t xml:space="preserve">Набір інструментів
</t>
    </r>
    <r>
      <rPr>
        <sz val="11"/>
        <color theme="1"/>
        <rFont val="Calibri"/>
        <charset val="134"/>
        <scheme val="minor"/>
      </rPr>
      <t>Характеристики: Призначення: Для автомобіля, Для дому та дачі, Для ремонту, Універсальний
Розміри: 510x390x95 мм. Вага: 13.5 кг
Упаковка: Пластиковий кейс. Кількість одиниць: 175 шт.
Приєднувальний профіль: 1/2 ", 1/4 ", 3/8 "
Комплектація: Біта, Вороток, Вороток-викрутка, Головка TORX, Кардан, Ключ гайковий, Свічкова головка, Тріскачка, Подовжувач, Шестигранний ключ. Комплектація: Тріскачка реверсивна 1/4" TR14ST - 1 шт.
Тріскатка реверсивна 3/8" TR38ST - 1 шт. Тріскачка реверсивна 1/2" TR12ST - 1 шт.
Головки торцеві 1/4'' розмірами 4, 4.5, 5, 5.5, 6, 7, 8, 9, 10, 11, 12, 13, 14 мм - 1 шт.
Головки торцеві довгі 1/4'' розмірами 4, 5, 6, 7, 8, 9, 10 мм - 1 шт.
Головки торцеві 3/8'' розмірами 10, 11, 12, 13, 14, 15, 16, 17, 18, 19 мм - 1 шт.
Головки торцеві довгі 3/8” розмірами 10, 11, 12, 13, 14, 15 мм - 1 шт.
Головки торцеві 1/2'' розмірами 10, 11, 12, 13, 14, 15, 16, 17, 18, 19, 20, 21, 22, 23, 24, 27, 30, 32 мм - 1 шт.
Головки торцеві довгі 1/2” розмірами 16, 18 мм - 1 шт.
Подовжувачі 1/4''- 50 мм (2''), 100 мм (4''); 3/8'' - 125 мм (5''); 1/2'' - 125 мм (5''), 250 мм (10'') - 1 шт.
Кардани 1/4'', 3/8'', 1/2'' - 1 шт. Вороток-викрутка 1/4'' 150мм (6'') - 1 шт.
Вороток із плаваючою головкою 1/4'’ - 1 шт. Тримач біт 3/8''х5/16'', 1/2''х5/16'' - 1 шт.
Перехідник з отвором 3/8"х1/2" PR3812 - 1 шт.
Головки торцеві з насадкою 1/4'' SL4, 5.5, 6.5, 7 мм, РН0, 1, 2, PZ0, 1, 2, НЕХ 3, 4, 5, 6 мм, SPLINE M8, 10, 12, TORX T8, T9, T10, T15, T20, T25, T27, T30, TORX (з отвором) T8, T9, T10, T15, T20, T25, T27, T30 - 1 шт.
Головки свічкові 1/2'' 16 мм, 21 мм - 1 шт.
Біти 5/16'' SL8, 10, 12 мм, PH3, 4, PZ3, 4, HEX7, 8, 10, 12, 14 мм, TORX T40, T45, T50, T55, T60, T70, TORX (з отвори- ем) Т40, Т45, Т50, Т55, Т60, Т70 - 1 шт. Головки торцеві TORX 1/4'' E4, E5, E6, E7, E8 - 1 шт.
Головки торцеві 3/8'' TORX E10, E11, E12, E14, E16, E18 - 1 шт. Головки торцеві 1/2'' TORX E20, E24 - 1 шт. Ключі комбіновані 8, 9, 10, 11, 12, 13, 14, 15, 16, 17, 18, 19 мм - 1 шт.
Ключі Г-подібні НЕХ1.5, 2, 2.5, 3, 4, 5, 6, 8, 10мм; TORX T10, T15, T20, T25, T27, T30, T40, T45, T50</t>
    </r>
  </si>
  <si>
    <r>
      <t xml:space="preserve">Digital multimeter
</t>
    </r>
    <r>
      <rPr>
        <sz val="11"/>
        <color theme="1"/>
        <rFont val="Calibri"/>
        <charset val="134"/>
        <scheme val="minor"/>
      </rPr>
      <t>Specifications: Dimensions: 138 × 69 × 31 mm
Weight: 0.17 kg. Supply voltage: 9 V
Power supply: 9V battery (6F22). Display backlight: No
Measured parameters: Voltage, resistance, current
Resistance measurement range: 0.2–2000 kΩ
Resistance measurement accuracy: ±0.8%. Flashlight: No. DC voltage range: 0.2–600 V. DC voltage sensitivity: 1 V. DC voltage accuracy: ±0.5%. AC voltage range: 200–600 V
AC voltage sensitivity: 1 V. AC voltage accuracy: ±1.2%
DC current range: 0.0002–10 A. DC current sensitivity: 0.01 A. DC current accuracy: ±1%. Resistance sensitivity: 1000 Ω. Range selection: Manual. Display count: 2000
Additional functions: Continuity test. Multimeter type: Digital</t>
    </r>
  </si>
  <si>
    <r>
      <t xml:space="preserve">Muffle furnace
</t>
    </r>
    <r>
      <rPr>
        <sz val="11"/>
        <color theme="1"/>
        <rFont val="Calibri"/>
        <charset val="134"/>
        <scheme val="minor"/>
      </rPr>
      <t>Rated power (kW): 3.3
Supply voltage (V): 230
AC frequency (Hz): 50
Number of phases: 1
Heating time to nominal temperature without load (min): 150
Automatic temperature control range (°C): 50–1100
Temperature stability in steady-state mode without load (°C): ±2
Working chamber dimensions (mm), not less than: width × depth × height: 200 × 300 × 130
Overall dimensions (mm), not more than: width × depth × height: 440 × 575 × 540
Weight (kg): 50</t>
    </r>
  </si>
  <si>
    <r>
      <t xml:space="preserve">Муфельна піч
</t>
    </r>
    <r>
      <rPr>
        <sz val="11"/>
        <color theme="1"/>
        <rFont val="Calibri"/>
        <charset val="134"/>
        <scheme val="minor"/>
      </rPr>
      <t>Номінальна потужність, кВт: 3,3
Напруга мережі живлення, В: 230
Частота змінного струму, Гц: 50
Кількість фаз: 1
Час розігрівання електропечі до номінальної температури без садка, хв: 150
Діапазон автоматичного регулювання температури, °C: 50 - 1100
Стабільність температури у встановленому тепловому режимі, без садка, °C: +/- 2
Розміри робочої камери, мм, не менш ніж: ширина x глибина x висота: 200x300x130
Габаритні розміри, мм, не більш ніж: ширина x глибина x висота: 440x575x540
Масса, кг: 50</t>
    </r>
  </si>
  <si>
    <t>LOT  4| ЛОТ  4</t>
  </si>
  <si>
    <t>LOT  5| ЛОТ  5</t>
  </si>
  <si>
    <t>LOT  6| ЛОТ  6</t>
  </si>
  <si>
    <r>
      <rPr>
        <b/>
        <sz val="12"/>
        <color rgb="FF000000"/>
        <rFont val="Calibri"/>
        <family val="2"/>
        <scheme val="minor"/>
      </rPr>
      <t xml:space="preserve">Core Note 1: </t>
    </r>
    <r>
      <rPr>
        <sz val="12"/>
        <color rgb="FF000000"/>
        <rFont val="Calibri"/>
        <family val="2"/>
        <scheme val="minor"/>
      </rPr>
      <t xml:space="preserve">Delivery locations within the territory of Ukraine: Ukraine,Dnipro /
</t>
    </r>
    <r>
      <rPr>
        <b/>
        <sz val="12"/>
        <color rgb="FF000000"/>
        <rFont val="Calibri"/>
        <family val="2"/>
        <scheme val="minor"/>
      </rPr>
      <t>Основна примітка 1:</t>
    </r>
    <r>
      <rPr>
        <sz val="12"/>
        <color rgb="FF000000"/>
        <rFont val="Calibri"/>
        <family val="2"/>
        <scheme val="minor"/>
      </rPr>
      <t xml:space="preserve"> Місця доставки по території України:  Україна, м. Дніпро</t>
    </r>
    <r>
      <rPr>
        <b/>
        <sz val="12"/>
        <color rgb="FF000000"/>
        <rFont val="Calibri"/>
        <family val="2"/>
        <scheme val="minor"/>
      </rPr>
      <t xml:space="preserve">
General notes: / Загальні примітки: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sz val="12"/>
        <color rgb="FF000000"/>
        <rFont val="Calibri"/>
        <family val="2"/>
        <scheme val="minor"/>
      </rPr>
      <t>•	All Goods offered in response to this ITT must be new and unused. / 
•	Усі Товари, що пропонуються у відповідь на цю ITT, повинні бути новими та невикористаними.
•	All electrical Goods must operate on 240V, 50Hz.  [ignore if not applicable] / 
•	Всі електричні товари повинні працювати від мережі 240 В, 50 Гц.  [ігнорувати, якщо не застосовується]
•	Unit prices must include applicable transportation/delivery/installation (if required)/unloading costs and local taxes, excluding VAT.  / 
•	Ціни повинні включати відповідні витрати на транспортування/доставку/монтаж (за потреби)/розвантаження та місцеві податки, без урахування ПДВ. 
•	Unless otherwise indicated, stated brand names or models are for illustrative description only.  An equivalent substitute, as determined by the specifications, is acceptable. / 
•	Якщо не вказано інше, зазначені торгові марки або моделі слугують лише для ілюстративного опису.  Допускається еквівалентна заміна, визначена технічними характеристиками.
•	Warranty service and repair within the country of performance is required for all Goods under this ITT. The warranty coverage must be valid on all Goods for a minimum of twelve (12) months after delivery and acceptance of the Goods, unless otherwise specified in the technical specifications. / 
•	Гарантійне обслуговування та ремонт у країні виконання робіт є обов'язковим для всіх Товарів за цією ІТТ. Гарантійне покриття має бути дійсним для всіх Товарів протягом щонайменше дванадцяти (12) місяців після доставки та приймання Товарів, якщо інше не зазначено в технічних специфікаціях.</t>
    </r>
  </si>
  <si>
    <r>
      <t xml:space="preserve">Study chair with an attached desk
</t>
    </r>
    <r>
      <rPr>
        <sz val="11"/>
        <color theme="1"/>
        <rFont val="Calibri"/>
        <charset val="134"/>
        <scheme val="minor"/>
      </rPr>
      <t>General Information
Product category: Chairs and armchairs
Product type: Office
Dimensions: Depth (cm) 56
Width (cm) 53
Weight (kg) 5
Height (cm) 86
Seat width (cm) 48
Seat depth (cm) 43
Backrest height (cm) 36
Features: Maximum load (kg) 120
Materials: Upholstery material fabric</t>
    </r>
  </si>
  <si>
    <r>
      <t xml:space="preserve">Стілець для навчання зі столиком
</t>
    </r>
    <r>
      <rPr>
        <sz val="11"/>
        <color theme="1"/>
        <rFont val="Calibri"/>
        <charset val="134"/>
        <scheme val="minor"/>
      </rPr>
      <t>Загальна інформація
Вид товару: Стільці та крісла
Тип товару: Офісні
Габаритні розміри: Глибина (см) 56
Ширина (см) 53
Вага (кг) 5
Висота (см) 86
Ширина сидіння (см) 48
Глибина сидіння (см) 43
Висота спинки (см) 36
Особливості: Максимальне навантаження (кг) 120
Матеріали: Матеріал оббивки тканина</t>
    </r>
  </si>
  <si>
    <t>DDP Dnipro</t>
  </si>
  <si>
    <t xml:space="preserve">Subtotal for LOT 1 | Проміжний підсумок ЛОТ 1									</t>
  </si>
  <si>
    <t xml:space="preserve">Subtotal for LOT 2 | Проміжний підсумок ЛОТ 2									</t>
  </si>
  <si>
    <t xml:space="preserve">Subtotal for LOT 3 | Проміжний підсумок ЛОТ 3									</t>
  </si>
  <si>
    <t xml:space="preserve">Subtotal for LOT 4 | Проміжний підсумок ЛОТ 4									</t>
  </si>
  <si>
    <t xml:space="preserve">Subtotal for LOT 5 | Проміжний підсумок ЛОТ 5									</t>
  </si>
  <si>
    <t xml:space="preserve">Subtotal for LOT 6 | Проміжний підсумок ЛОТ 6									</t>
  </si>
  <si>
    <t>ITT # PFRU2-2025-477 Procurement of equipment | ITT # PFRU2-2025-477 Закупівля обладнання
Volume 3 - Terms of Reference (ToR)/Specifications (included as a separate Annex to this Invitation to Tender) | Розділ 3 - Технічне завдання (ТЗ)/Специфікації (включено як окремий додаток до цього Запрошення до участі в тендері)</t>
  </si>
  <si>
    <r>
      <rPr>
        <b/>
        <sz val="11"/>
        <color theme="1"/>
        <rFont val="Calibri"/>
        <family val="2"/>
        <scheme val="minor"/>
      </rPr>
      <t>Laptop Lenovo IdeaPad 5 (or equivalent)</t>
    </r>
    <r>
      <rPr>
        <sz val="11"/>
        <color theme="1"/>
        <rFont val="Calibri"/>
        <family val="2"/>
        <scheme val="minor"/>
      </rPr>
      <t xml:space="preserve">
Key Specifications:
Windows and MO preinstalled
Processor: AMD Ryzen™ 5 5500U (6 cores, 12 threads, 2.10–4.00 GHz, 11 MB cache)
RAM: 16 GB DDR4, 3200 MHz
Storage: 512 GB M.2 PCIe SSD
Display: 15.6” matte LED IPS, 1920×1080 (Full HD)
Graphics: Integrated AMD Radeon™ graphics
Ports and Connectivity: USB 3.2 Gen 1 — 2 ports
USB Type-C (with DisplayPort and Power Delivery) — 1 port
HDMI 1.4b — 1 port
SD card reader
Headphone / microphone combo jack
DC-in (power input)
Wireless: Wi-Fi 5, Bluetooth 5.0
Weight: 1.66 kg</t>
    </r>
  </si>
  <si>
    <r>
      <rPr>
        <b/>
        <sz val="11"/>
        <color theme="1"/>
        <rFont val="Calibri"/>
        <family val="2"/>
        <scheme val="minor"/>
      </rPr>
      <t>Gelius Pro Blogger Set Life Hack Tune RGB GP-BS003 (6-in-1 Blogger Kit) (or equivalent)</t>
    </r>
    <r>
      <rPr>
        <sz val="11"/>
        <color theme="1"/>
        <rFont val="Calibri"/>
        <family val="2"/>
        <scheme val="minor"/>
      </rPr>
      <t xml:space="preserve">
Specifications: RGB Ring Light: Light source material: Aluminum substrate or equivalent heat-dissipating material. Power supply: USB-powered with integrated dimming control or equivalent
Light modes: Minimum 3 modes (including white, warm, and RGB or equivalent)
Lighting features: Multiple lighting modes, including flashing and RGB modes (minimum 8 modes)
Color rendering index: ≥ 80
Number of LEDs: Minimum 100 LEDs (including white and/or RGB)
Color temperature: Adjustable within a range of approximately 2700–7000K
Power: 6–12 W
Operating voltage: 5V (±1V tolerance), current 2–3A or equivalent
Operating temperature: Up to approximately 50°C
Housing material: ABS plastic or equivalent durable material
Dimensions: Ring diameter approximately 24–30 cm; thickness up to 5 cm
Lavalier Microphone:Microphone type: Condenser lavalier microphone (omnidirectional or equivalent). Frequency response: 20 Hz – at least 15 kHz
Sensitivity: Approximately -30 dB to -20 dB
Impedance: ≤ 2.5 kΩ
Operating voltage: 1.0–3.0 V
Cable length: 1.5–2.5 m
Connector: 3.5 mm jack or compatible equivalent
Smartphone Holder:
Rotation angle: 360° or equivalent adjustable rotation
Holder length: Approximately 15–20 cm
Maximum extension: 6–9 cm
Compatible smartphone size: Supports devices up to at least 6.5 inches</t>
    </r>
  </si>
  <si>
    <r>
      <rPr>
        <b/>
        <sz val="11"/>
        <color theme="1"/>
        <rFont val="Calibri"/>
        <family val="2"/>
        <scheme val="minor"/>
      </rPr>
      <t>Logitech Brio 300 FHD Webcam (White, 960-001442) (or equivalent)</t>
    </r>
    <r>
      <rPr>
        <sz val="11"/>
        <color theme="1"/>
        <rFont val="Calibri"/>
        <family val="2"/>
        <scheme val="minor"/>
      </rPr>
      <t xml:space="preserve">
Specifications:
Video resolution: Full HD (1920 × 1080)
Field of view: 70°
Microphone: Built-in microphone</t>
    </r>
  </si>
  <si>
    <r>
      <rPr>
        <b/>
        <sz val="11"/>
        <color theme="1"/>
        <rFont val="Calibri"/>
        <family val="2"/>
        <scheme val="minor"/>
      </rPr>
      <t>Sony ZV-E10 Interchangeable Lens Camera Kit (16–50mm), Black (ILCZVE10LB.CEC) (or equivalent)</t>
    </r>
    <r>
      <rPr>
        <sz val="11"/>
        <color theme="1"/>
        <rFont val="Calibri"/>
        <family val="2"/>
        <scheme val="minor"/>
      </rPr>
      <t xml:space="preserve">
Specifications:
Camera type: Mirrorless interchangeable-lens camera
Video recording: Full HD (1920 × 1080)
Sensor: CMOS, 23.5 × 15.6 mm</t>
    </r>
  </si>
  <si>
    <r>
      <rPr>
        <b/>
        <sz val="11"/>
        <color theme="1"/>
        <rFont val="Calibri"/>
        <family val="2"/>
        <scheme val="minor"/>
      </rPr>
      <t>External USB 3.0 Video Capture Card (4K HDMI, 1080p 60fps, UVC/UAC compatible) (or equivalent)</t>
    </r>
    <r>
      <rPr>
        <sz val="11"/>
        <color theme="1"/>
        <rFont val="Calibri"/>
        <family val="2"/>
        <scheme val="minor"/>
      </rPr>
      <t xml:space="preserve">
Specifications:
HDMI input: up to 4K @ 30 Hz
USB 3.0 output: up to 1080p @ 60 fps</t>
    </r>
  </si>
  <si>
    <t>Tripod projection screen, 16:9, 120″ (266 × 149 cm), ELITE SCREENS T120UWH (or equivalent)</t>
  </si>
  <si>
    <r>
      <rPr>
        <b/>
        <sz val="11"/>
        <color theme="1"/>
        <rFont val="Calibri"/>
        <family val="2"/>
        <scheme val="minor"/>
      </rPr>
      <t>BenQ MW550 Multimedia Projector (White) (or equivalent)</t>
    </r>
    <r>
      <rPr>
        <sz val="11"/>
        <color theme="1"/>
        <rFont val="Calibri"/>
        <family val="2"/>
        <scheme val="minor"/>
      </rPr>
      <t xml:space="preserve">
Brand: BenQ
Type: Multimedia projector
Projection technology: DLP
Aspect ratio: 16:10
Native resolution: 1280 × 800
Maximum resolution: 1920 × 1200
Light source type: LED
Light source lifespan (Normal / Eco / SmartEco / LampSave): 5000 / 10000 / 10000 / 15000 hours
Power consumption: 270 W
Brightness: 3600 lumens
Contrast ratio: 20,000:1
Projection size: 0.762–7.62 m
Projection distance: not specified
Keystone correction: vertical ±40°
Video interfaces: 2× HDMI, VGA (D-sub), mini-USB, Composite (RCA/AV), S-Video</t>
    </r>
  </si>
  <si>
    <r>
      <t xml:space="preserve">Sewing machine Singer Brilliance 6180 (or equivalent)
</t>
    </r>
    <r>
      <rPr>
        <sz val="11"/>
        <color theme="1"/>
        <rFont val="Calibri"/>
        <charset val="134"/>
        <scheme val="minor"/>
      </rPr>
      <t>Type: computerized
Shuttle type: vertical
Buttonhole type: automatic
Presser feet: zipper foot, buttonhole foot, universal foot
Max stitch length: 4 mm
Max stitch width: 5 mm
Number of sewing operations: 80
Functions: reverse, bobbin winding, button sewing, zipper insertion, sewing advisor
Main stitch types: overlock, blind stitch, darning
Design features: automatic needle threader, display, twin needle capability, extension table</t>
    </r>
  </si>
  <si>
    <r>
      <t xml:space="preserve">Embroidery sewing machine Janome Memory Craft 500E (or equivalent)
</t>
    </r>
    <r>
      <rPr>
        <sz val="11"/>
        <color theme="1"/>
        <rFont val="Calibri"/>
        <charset val="134"/>
        <scheme val="minor"/>
      </rPr>
      <t>Product Specifications. Type: Embroidery machine
Number of needles: 1
Embroidery area (mm): 280 × 200. Number of embroidery designs: 160
Number of embroidery fonts: 6. Embroidery file formats: DST, JEF, JEF+
Custom design creation: yes. Built-in memory: yes. Design combination: yes
Embroidery scaling: yes. Design rotation: in increments of 1°, 10°, 90°
Mirror imaging: yes. Hoop detection sensor: yes. Thread break sensor: yes. USB connectivity: yes
Wi-Fi connectivity: no. Embroidery speed (rpm): 860
Shuttle type: horizontal. Needle threader: yes. Display: touchscreen
Sewing without pedal: yes. Fabric penetration force control: yes
Internal metal frame: yes. Built-in thread cutter: yes
Presser foot pressure adjustment: yes. Sewing area lighting: LED. Power (W): 55. Package dimensions (H×W×D) cm: 67 × 62 × 58. Package weight (kg): 17.8. Package contents: Bobbins. Set of embroidery needles. Tools and accessories. Embroidery hoop RE28b (200 × 280). Embroidery hoop SQ20b (200 × 200). Embroidery hoop RE20b (140 × 200). Embroidery hoop SQ14b (140 × 140)
Cleaning brush. Stylus EmbroideryEditor software USB drive (with a large number of embroidery designs). Soft storage cover. User manual</t>
    </r>
  </si>
  <si>
    <r>
      <t xml:space="preserve">Heat press (or equivalent)
</t>
    </r>
    <r>
      <rPr>
        <sz val="11"/>
        <color theme="1"/>
        <rFont val="Calibri"/>
        <charset val="134"/>
        <scheme val="minor"/>
      </rPr>
      <t>Key Specifications
Manufacturer: INKSYSTEM
Application: Souvenir printing
Heat press specifications:
Press type: flat (for T-shirts)
Opening/lifting mechanism: clamshell, slide-out lower platen
Lid opening angle: 75°
Number of attachments: 1
Functional elements (attachments): 1 heating platen
Working area size: 40 × 60 cm. Heating element coating: Teflon
Workpiece positioning: horizontal. Temperature range: 0–210°C. Temperature units: °C and °F. Temperature control: manual. Timer: 1–999 seconds.Timer alert: audible signal when lid opens. Lock type: magnetic. Pressure adjustment: mechanical. Maximum material thickness: 5 cm
Model features: 3 memory slots for time and temperature settings; cycle counter; slide-out lower platen. Purpose: heat transfer onto flat surfaces. Body: metal. Control panel: button-operated. Additional information:Display: LED digital. Power consumption: 2500 W. Operating voltage: 220–230 V. Dimensions: Dimensions (W × D × H): 765 × 685 × 450 mm. Form factor: tabletop. Weight: 44.5 kg</t>
    </r>
  </si>
  <si>
    <r>
      <t xml:space="preserve">Computerized buttonhole sewing machine (or equivalent)
</t>
    </r>
    <r>
      <rPr>
        <sz val="11"/>
        <color theme="1"/>
        <rFont val="Calibri"/>
        <charset val="134"/>
        <scheme val="minor"/>
      </rPr>
      <t>Specifications
Manufacturer: Baoyu
Category: Buttonhole machines
Stitch type: Lockstitch
Fabric type: Knit fabrics
Main shaft motor: Servo motor
Maximum sewing speed (stitches/min): 4200
Needle bar drive: Stepper motor
Number of stitches: Automatically calculated based on buttonhole size and stitch pitch
Maximum buttonhole length: 40 mm
Maximum buttonhole width: 5 mm
Feed mechanism drive: Stepper motor
Knife drive: Solenoid Stitch length: 0.2–2.5 mm Zigzag width: 0.1–5 mm
Eyelet length: 1–10 mm. Thread tension: Electronic. Needle type: DPx5
Automatic presser foot lift: Yes
Presser foot lift height (mm): 17. Automatic thread trimming: Yes
Upper thread trimming: Long thread tail
Lower thread trimming: Long thread tail
Buttonhole cutting mode: Before sewing / after sewing
Control panel: Colour touchscreen display. Interface language: Multilingual
Memory capacity: 99 patterns. Number of built-in buttonhole patterns: 12
Data input/output: USB storage devices. Lubrication system: Dry head / automatic oil pump for hook lubrication. Weight: 75 kg Dimensions: 78 × 39 × 56 cm
Package contents: Buttonhole machine, table, needles, bobbins, oil, tools, documentation</t>
    </r>
  </si>
  <si>
    <r>
      <t xml:space="preserve">Computerized button-attaching and bar-tacking sewing machine (or equivalent)
</t>
    </r>
    <r>
      <rPr>
        <sz val="11"/>
        <color theme="1"/>
        <rFont val="Calibri"/>
        <charset val="134"/>
        <scheme val="minor"/>
      </rPr>
      <t>Specifications Manufacturer: Baoyu
Category: Bar-tacking machines
General application: Standard bar-tacking, button attaching
Stitch type: Lockstitch. Materials: Medium, heavy
Working area: 40 × 30 mm. Applicable buttons: Flat round buttons (2/3/4 holes); optional: shank buttons
Stitch length: 0.05–12.7 mm. Maximum number of stitches: 5,000 stitches per pattern
Maximum sewing speed (stitches/min): 3200
Main shaft motor: Servo motor. Feed mechanism drive: Stepper motor
Clamp frame drive: Stepper motor
Thread tension: Manual. Automatic presser foot lift: Yes
Presser foot lift height (mm): 17
Automatic thread trimming: Yes. Thread trimming length: Standard
Thread take-up lever: Yes. Hook size: Standard
Needle type: DPx5 #14. Control panel: Colour touchscreen display
Interface language: Multilingual. Data input/output: USB storage devices
Memory capacity: 512 patterns. Number of built-in patterns: 89
Number of cycle programs: 30 cycles (up to 50 programs per cycle)
Counters: Bobbin thread counter, completed sewing operations counter
Lubrication system: Hook lubrication only
Power supply: 220V / 50–60Hz</t>
    </r>
  </si>
  <si>
    <r>
      <t xml:space="preserve">Electric height-adjustable desk, OFFICEPRO ODE1260DW computer desk (Dark Wood/Black)  (or equivalent)
</t>
    </r>
    <r>
      <rPr>
        <sz val="11"/>
        <color theme="1"/>
        <rFont val="Calibri"/>
        <charset val="134"/>
        <scheme val="minor"/>
      </rPr>
      <t>Key Specifications
Type: computer desks
Height: 1160 mm
Width: 1200 mm
Depth: 600 mm
Shape: rectangular
Desktop material: chipboard (particle board)
Desktop thickness: 18 mm
Edge finish: rounded
Frame material: steel
Desktop colour: brown
Frame colour: black
Features: height adjustment; headset hook
Additional: height memory function; button control panel with display; overheating and overload protection; height adjustment range from 720 mm to 1160 mm; power supply holder
Weight: 23.8 kg</t>
    </r>
  </si>
  <si>
    <r>
      <t xml:space="preserve">Laboratory stand “Air conditioning system with single-unit cooling/heating” KR-212 (or equivalent)
</t>
    </r>
    <r>
      <rPr>
        <sz val="11"/>
        <color theme="1"/>
        <rFont val="Calibri"/>
        <charset val="134"/>
        <scheme val="minor"/>
      </rPr>
      <t>Features of the KR-212 stand:
Model / Name: Laboratory stand KR-212 “Air Conditioning System with Single-Aggregate Cooling/Heating”
Purpose: Educational laboratory stand for studying operation of air conditioning systems
System Type: Split-system air conditioner (indoor unit + outdoor unit mounted on one stand)
Operating Modes: Cooling mode; Heating mode
System Configuration: Real air-conditioning system integrated into a training stand
Manual Control Elements: 4 shut-off valves for manual connection of gas and liquid pipelines
Measurement Instruments: Voltmeter and ammeter for continuous monitoring of electrical parameters
Pressure Monitoring: Sensors for high and low pressure (compressor inlet and outlet)
Data Analysis Capability: Supports use of psychrometric charts and Mollier (h–x) diagrams
Power Supply: Indoor and outdoor units powered from separate sources
Protection: Overload protection for both indoor and outdoor units
Design / Construction: Mounted on mobile aluminum frame with wheels
Front Panel Features: Includes system schematic diagram and Mollier diagram
Laboratory Functions: Study of system operation; installation practice; diagnostics; measurement and analysis of parameters</t>
    </r>
  </si>
  <si>
    <r>
      <t xml:space="preserve">Laboratory stand “Training refrigeration equipment” KR-102 (or equivalent)
</t>
    </r>
    <r>
      <rPr>
        <sz val="11"/>
        <color theme="1"/>
        <rFont val="Calibri"/>
        <charset val="134"/>
        <scheme val="minor"/>
      </rPr>
      <t>Model / Name: Laboratory stand “Training Refrigeration Unit” KR-102
Purpose: Educational stand for training in refrigeration systems, including system assembly, processing, and copper pipe welding
System Type: Modified real refrigerator system adapted for training purposes
System Configuration: Real refrigeration unit equipped with safe plug connections
Manual Control Elements: 3 manual low-pressure valves and 1 high-pressure valve
Core Training Functions: Copper processing; pipe cutting, flaring, bending, and soldering exercises
Welding Training Capabilities: Practice of different welding methods: silver soldering, brazing, aluminum welding
Operational Training (Refrigeration Cycle): Exercises with refrigerant: leak detection, pressure testing, vacuuming, charging
Electrical System Training: Testing of electrical components; assembly and verification of схеми (circuits)
System Assembly &amp; Diagnostics: Assembly and testing of refrigeration схеми; operational testing of the unit
Performance Testing: Working испытание (operational testing) of the refrigerator
Skills Assessment: Verification of practical skills in refrigeration and air conditioning systems
Additional Equipment Note: Welding equipment (e.g., oxy-acetylene, soldering tools) required but not included in the system</t>
    </r>
  </si>
  <si>
    <r>
      <t xml:space="preserve">Стенд лабораторний "Навчальне холодильне устаткування" KR-102 (або еквівалент)
</t>
    </r>
    <r>
      <rPr>
        <sz val="11"/>
        <color theme="1"/>
        <rFont val="Calibri"/>
        <charset val="134"/>
        <scheme val="minor"/>
      </rPr>
      <t>Модель / Назва: Лабораторний стенд «Навчальне холодильне устаткування» KR-102
Призначення: Навчальний стенд для підготовки з холодильних систем, включаючи збирання системи, обробку та зварювання мідних труб
Тип системи: Модифікована реальна холодильна система, адаптована для навчальних цілей
Конфігурація системи: Реальна холодильна установка, оснащена безпечними роз’ємними з’єднаннями
Елементи ручного керування: 3 ручні вентилі низького тиску та 1 вентиль високого тиску
Основні навчальні функції: Обробка міді; різання труб, розвальцювання, згинання та паяння
Можливості навчання зварюванню: Практика різних методів зварювання: срібне паяння, тверде паяння, зварювання алюмінію
Операційне навчання (холодильний цикл): Робота з холодоагентом: виявлення витоків, випробування тиском, вакуумування, заправка
Навчання електричній частині: Перевірка електричних компонентів; збирання та перевірка схем
Збирання та діагностика системи: Збирання та тестування холодильних схем; експлуатаційне тестування установки
Випробування продуктивності: Робочі випробування холодильника
Оцінка навичок: Перевірка практичних навичок у сфері холодильних та кліматичних систем
Додаткове обладнання: Зварювальне обладнання (наприклад, газокисневе, паяльні інструменти) необхідне, але не входить до комплекту</t>
    </r>
  </si>
  <si>
    <r>
      <t xml:space="preserve">Стенд лабораторний "Система кондиціонування повітря з одноагрегатним охолодженням/нагрівом" KR-212 (або еквівалент)
</t>
    </r>
    <r>
      <rPr>
        <sz val="11"/>
        <color theme="1"/>
        <rFont val="Calibri"/>
        <charset val="134"/>
        <scheme val="minor"/>
      </rPr>
      <t>Характеристики стенда KR-212:
Модель / Назва: Лабораторний стенд KR-212 «Система кондиціонування повітря з одноагрегатним охолодженням/нагрівом»
Призначення: Навчальний лабораторний стенд для вивчення роботи систем кондиціонування повітря
Тип системи: Спліт-система кондиціонування (внутрішній та зовнішній блоки, змонтовані на одному стенді)
Режими роботи: Режим охолодження; режим нагрівання
Конфігурація системи: Реальна система кондиціонування, інтегрована в навчальний стенд
Елементи ручного керування: 4 запірні вентилі для ручного підключення газової та рідинної магістралей
Вимірювальні прилади: Вольтметр і амперметр для безперервного моніторингу електричних параметрів
Контроль тиску: Датчики високого та низького тиску (на вході та виході компресора)
Можливості аналізу даних: Підтримка використання психрометричних діаграм і діаграми Мольє (h–x)
Живлення: Внутрішній та зовнішній блоки живляться від окремих джерел
Захист: Захист від перевантаження для внутрішнього та зовнішнього блоків
Конструкція / Дизайн: Встановлено на мобільній алюмінієвій рамі з колесами
Передня панель: Містить принципову схему системи та діаграму Мольє
Лабораторні функції: Вивчення роботи системи; практика встановлення; діагностика; вимірювання та аналіз параметрів</t>
    </r>
  </si>
  <si>
    <r>
      <t xml:space="preserve">Стіл з електричним підйомником Стіл комп'ютерний OFFICEPRO ODE1260DW Dark Wood/Black (або еквівалент)
</t>
    </r>
    <r>
      <rPr>
        <sz val="11"/>
        <color theme="1"/>
        <rFont val="Calibri"/>
        <charset val="134"/>
        <scheme val="minor"/>
      </rPr>
      <t>Основні характеристики
Тип: комп'ютерні столи
Висота: 1160 мм
Ширина: 1200 мм
 Глибина: 600 мм 
Форма: прямокутна 
Матеріал стільниці: ДСП
 Товщина стільниці: 18 мм
 Крайка стільниці: Закруглена
 Матеріал основи: сталь
 Колір стільниці: коричневий
 Колір основи: чорний 
Особливості: регулювання по висоті; гачок для гарнітури
 Додатково: функція пам'яті висоти; кнопкова контрольна панель із дисплеєм; захист від перегріву та перевантаження; діапазон регулювання висоти від 720 мм до 1160 мм; кріплення для блоку живлення
 Вага: 23.8 кг</t>
    </r>
  </si>
  <si>
    <r>
      <t xml:space="preserve">Коп'ютерна закріплювально-гудзикова швейна машина (або еквівалент)
</t>
    </r>
    <r>
      <rPr>
        <sz val="11"/>
        <color theme="1"/>
        <rFont val="Calibri"/>
        <charset val="134"/>
        <scheme val="minor"/>
      </rPr>
      <t>Характеристики Виробник: Baoyu
Категорія: Закріплювальні машини
Загальне призначення: Стандартні закріпки, Пришивання гудзиків
Тип стібка: Човниковий. Матеріали: Середні, Важкі
Робоча площа: 40 х 30 мм. Застосовні гудзики: Круглі плоскі гудзики (2/3/4 отвори). Опціонально: гудзики на ніжці
Довжина стібка: 0.05 — 12.7 мм
Максимальна кількість стібків: 5 000 стібків / шаблон
Максимальна швидкість шиття, ст / хв: 3200
Мотор основного валу: Сервомотор
Привід механізму подачі: Кроковий мотор
Привід притискної рамки: Кроковий мотор. Натяг нитки: Ручне
Автоматичний підйом лапки: Є. Висота підйому лапки, мм: 17
Автоматична обрізка нитки: Є. Довжина обрізки: Стандартна
Ниткопритягувач: Є. Розмір човника: Стандартний. Тип голки: DPx5 #14
Панель управління: Кольоровий сенсорний дисплей. Мова інтерфейсу: Багатомовний. Введення / вивід даних: USB накопичувачі
Обсяг пам'яті: 512 шаблонів. Кількість готових шаблонів: 89
Кількість циклічних програм: 30 циклів (до 50 програм в кожному циклі)
Лічильники: Лічильник нижньої нитки, лічильник виконаних швейних операцій
Система змащення: Змащення тільки для човника
Мережа: 220V / 50–60Hz</t>
    </r>
  </si>
  <si>
    <r>
      <t xml:space="preserve">Комп’ютерна петельна швейна машина (або еквівалент)
</t>
    </r>
    <r>
      <rPr>
        <sz val="11"/>
        <color theme="1"/>
        <rFont val="Calibri"/>
        <charset val="134"/>
        <scheme val="minor"/>
      </rPr>
      <t>Характеристики
Виробник: Baoyu
Категорія: Петельні машини 
Тип стібка: Човниковий 
Тип тканини: Трикотажні 
Мотор основного валу: Сервомотор
Максимальна швидкість шиття, ст / хв: 4200 
Привід голковода: Кроковий мотор
Кількість стібків: Автоматично обчислюється за розміром петлі і кроці стібка 
Максимальна довжина петлі: 40 мм 
Максимальна ширина петлі: 5 мм 
Привід механізму подачі: Кроковий мотор 
Привід ножа: Соленоїд . Крок стібка: 0.2 — 2.5 мм. Ширина зигзага: 0.1 — 5 мм
Довжина глазка: 1 — 10 мм
Натяг нитки: Електронне . Тип голки: DPx5
Автоматичний підйом лапки: Є. Висота підйому лапки, мм: 17
Автоматична обрізка нитки: Є . Обрізка верхньої нитки: Довгий кінчик нитки
Обрізка нижньої нитки: Довгий кінчик нитки
Режим прорубки петлі: До виконання петлі / після виконання петлі
Панель управління: Кольоровий сенсорний дисплей
Мова інтерфейсу: Багатомовний
Обсяг пам'яті: 99 шаблонів. Кількість готових шаблонів петель: 12 шаблонів
Введення / вивід даних: USB накопичувачі
Система змащення: Суха голова / Автоматичний масляний насос для змащення човника. Вага: 75 кг. Габарити: 78 × 39 × 56 см
Комплектація: Петельна машина, стіл, голки, шпулі, масло, інструменти, документація</t>
    </r>
  </si>
  <si>
    <r>
      <t xml:space="preserve">Термопрес (або еквівалент)
</t>
    </r>
    <r>
      <rPr>
        <sz val="11"/>
        <color theme="1"/>
        <rFont val="Calibri"/>
        <charset val="134"/>
        <scheme val="minor"/>
      </rPr>
      <t>Основні характеристики
Виробник: ІNKSYSTEM
Сфера застосування: Сувенірний друк. Характеристики термопресів:
Тип пресу: планшетний (для футболок)
Спосіб відкриття/підняття: вертикально-відкидний, выдвижная плита
Кут підняття кришки: 75°. Кількість насадок: 1
Функциональные елементи (насадки): 1 нагрівальна плита
Розмір робочої поверхні: 40x60 см. Покриття нагрівального елементу: тефлонове
Розташування заготовки: горизонтальне. Температурний режим: 0-210 C. Одиниці виміру температури: C і F. Спосіб фіксації температури: ручний
Таймер: 1-999 сек. Сигнализация закінчення таймера: звуковий сигнал відкриття кришки. Тип замка фіксації заготовки: магнітний
Регулювання тиску притиску: механічна. Максимальна товщина заготовки: 5 см. Особливості моделі: 3 слота пам'яті для зберігання налаштування часу і температури, лічильник циклів, витяжна нижня плита. Призначення: Термоперенесення на плоскі поверхні
Корпус: металевий. Панель управління: кнопочна
Додаткова інформація: ЖК-дисплей: світлодіодний цифрової
Споживана потужність: 2500 Вт. Робоча напруга: 220-230 В
Габарити: Габарити (Width x Depth x Height): 765x685x450 мм. Розмір: Настільний. Вага: 44.5 кг</t>
    </r>
  </si>
  <si>
    <r>
      <t xml:space="preserve">Вишивальна швейна машина Janome Memory Craft 500E (або еквівалент)
</t>
    </r>
    <r>
      <rPr>
        <sz val="11"/>
        <color theme="1"/>
        <rFont val="Calibri"/>
        <charset val="134"/>
        <scheme val="minor"/>
      </rPr>
      <t>Характеристики товару:                                                                                                                                                                                                                                                              Тип: Вишивальна машина. Кількість голок: 1. Поле вишивки (мм): 280х200
Кіл-ть дизайнів вишивки: 160. Кіл-ть вишивальних шрифтів: 6. Формат дизайнів вишивки: DST, JEF, JEF+. Створення власних дизайнів: є. Вбудована пам’ять: є. Комбінування дизайнів: є. Масштабування вишивки: є. Поворот дизайну вишивки: з кроком 1°,10°, 90°
Дзеркальне відображення вишивки: є. Датчик виявлення п'ялець: є. Датчик обриву ниток: є. USB з'єднання: є. Wi-Fi з'єднання: немаШвидкість вишивки (об/хв): 860
Тип човника: горизонтальний
Нитковдівач: є. Дисплей: сенсорний
Шиття без педалі: є. Зусилля проколу тканини: є
Внутрішній металевий каркас: є. Вбудований ниткообрізач: є. Регулятор тиску лапки на тканину: є. Підсвічування області шиття: світлодіодна. Потужність (Вт): 55. Габарити упаковки (ВхШхГ) см: 67x62x58
Вага в упаковці (кг): 17,8. Комплектація:Шпульки Набір вишивальних голок
Інструменти та аксесуари. Вишивальні пяльца RE28b (200 x 280)
Вишивальні пяльца SQ20b (200 x 200). Вишивальні пяльца RE20b (140 x 200)
Вишивальні пяльца SQ14b (140 x 140) Щітка для чищення машини
Стилу. ПЗ EmbroideryEditor. USB-накопичувач (з великою кількістю дизайнів вишивки)
М'який чохол для зберігання. Інструкція з експлуатації</t>
    </r>
  </si>
  <si>
    <r>
      <t xml:space="preserve">Швейна машина Singer Brilliance 6180 (або еквівалент)
</t>
    </r>
    <r>
      <rPr>
        <sz val="11"/>
        <color theme="1"/>
        <rFont val="Calibri"/>
        <charset val="134"/>
        <scheme val="minor"/>
      </rPr>
      <t>Тип: комп'ютеризована
Тип човника: вертикальний
Виконання петлі: автомат
Лапки: для блискавки, для петель, універсальна
Макс. довжина стібка: 4 мм
Макс. ширина стібка: 5 мм
Кількість швейних операцій: 80 шт.
Функції: реверс, намотування нитки на шпульку, пришивання гудзиків, вшивання блискавок, швейний консультант
Основні рядки: оверлочна, потайна, штопка
Конструктивні особливості: з автоматичним нитковдівачем, з дисплеєм, з подвійною голкою, з прикладним столом</t>
    </r>
  </si>
  <si>
    <r>
      <rPr>
        <b/>
        <sz val="11"/>
        <color theme="1"/>
        <rFont val="Calibri"/>
        <family val="2"/>
        <scheme val="minor"/>
      </rPr>
      <t>BENQ MW550, DLP, SVGA, 3600Lm, 20000:1, D-sub, HDMI, білий (або еквівалент)</t>
    </r>
    <r>
      <rPr>
        <sz val="11"/>
        <color theme="1"/>
        <rFont val="Calibri"/>
        <family val="2"/>
        <scheme val="minor"/>
      </rPr>
      <t xml:space="preserve">
Бренд: BenQ
Тип: Мультимедійний проектор
Тип матриці: DLP
Формат зображення: 16:10
Базова роздільна здатність, точок: 1280x800
Максимальна роздільна здатність, точок: 1920x1200
Тип джерела світла: LED
Ресурс джерела світла в нормальному (економічному) режимі: 5000/10000/10000/15000 (Normal / Eco / SmartEco / Lamp save режим)
Споживана потужність, Вт: 270
Світловий потік у нормальному (економічному) режимі, лм: 3600
Контрастність зображення: 20000:1
Проекційні діагоналі, м: 0.762-7.62
Проекційні відстані, м: немає даних
Корекція верт./горизонт. трапеції, градусів: вертикальна ± 40 / -
Відеоінтерфейси: 2xHDMI, VGA, mini-USB, Composite (RCA/AV), S-Video</t>
    </r>
  </si>
  <si>
    <t>Проекційний екран на тринозі 16:9 120'' (266*149 см) ELITE SCREENS T120UWH (або еквівалент)</t>
  </si>
  <si>
    <r>
      <rPr>
        <b/>
        <sz val="11"/>
        <color theme="1"/>
        <rFont val="Calibri"/>
        <family val="2"/>
        <scheme val="minor"/>
      </rPr>
      <t>Зовнішня карта відеозахоплення USB 3.0 4K HDMI Capture карта 1080P 60fps відеорекордер UVC UAC для OBS VLC Windows Mac (або еквівалент)</t>
    </r>
    <r>
      <rPr>
        <sz val="11"/>
        <color theme="1"/>
        <rFont val="Calibri"/>
        <family val="2"/>
        <scheme val="minor"/>
      </rPr>
      <t xml:space="preserve">
Характеристики:
Вхід HDMI - До 4K @ 30Hz
Вихід USB 3.0 - До 1080P @ 60fps</t>
    </r>
  </si>
  <si>
    <r>
      <rPr>
        <b/>
        <sz val="11"/>
        <color theme="1"/>
        <rFont val="Calibri"/>
        <family val="2"/>
        <scheme val="minor"/>
      </rPr>
      <t>Компактний фотоапарат зі змінним об’єктивом Sony ZV-E10 kit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(16-50mm) Black (ILCZVE10LB.CEC)(або еквівалент)</t>
    </r>
    <r>
      <rPr>
        <sz val="11"/>
        <color theme="1"/>
        <rFont val="Calibri"/>
        <family val="2"/>
        <scheme val="minor"/>
      </rPr>
      <t xml:space="preserve">
Характеристики:
Система: Бездзеркальна
Запис відео: Full HD (1920x1080)
Матриця фотоапарата: CMOS23.5x15.6 мм</t>
    </r>
  </si>
  <si>
    <r>
      <rPr>
        <b/>
        <sz val="11"/>
        <color theme="1"/>
        <rFont val="Calibri"/>
        <family val="2"/>
        <scheme val="minor"/>
      </rPr>
      <t xml:space="preserve">Веб-камера Logitech Brio 300 FHD White (960-001442) (або еквівалент)
</t>
    </r>
    <r>
      <rPr>
        <sz val="11"/>
        <color theme="1"/>
        <rFont val="Calibri"/>
        <family val="2"/>
        <scheme val="minor"/>
      </rPr>
      <t>Характеристики:
Роздільна здатність відео: FullHD (1920x1080)
Поле огляду: 70 °
Вбудований мікрофон: З мікрофоном</t>
    </r>
  </si>
  <si>
    <r>
      <rPr>
        <b/>
        <sz val="11"/>
        <color theme="1"/>
        <rFont val="Calibri"/>
        <family val="2"/>
        <scheme val="minor"/>
      </rPr>
      <t>Комплект блогера 6 в 1 Gelius Pro Blogger Set Life Hack Tune RGB GP-BS003 (або еквівалент)</t>
    </r>
    <r>
      <rPr>
        <sz val="11"/>
        <color theme="1"/>
        <rFont val="Calibri"/>
        <family val="2"/>
        <scheme val="minor"/>
      </rPr>
      <t xml:space="preserve">
Характеристики: Кільцева RGB лампа:
Матеріал джерела світла: Алюмінієва підкладка або еквівалентний матеріал з ефективним тепловідведенням
Живлення: Живлення від USB з вбудованим регулюванням яскравості або еквівалент
Режими освітлення: Щонайменше 3 режими (включаючи білий, теплий та RGB або еквівалент)
Функції освітлення: Кілька режимів освітлення, включаючи миготливі та RGB режими (щонайменше 8 режимів) Індекс передачі кольору (CRI): ≥ 80
Кількість світлодіодів: Щонайменше 100 світлодіодів (включаючи білі та/або RGB)
Колірна температура: Регульована в діапазоні приблизно 2700–7000K
Потужність: 6–12 Вт
Робоча напруга: 5В (±1В допуск), струм 2–3А або еквівалент
Робоча температура: До приблизно 50°C
Матеріал корпусу: ABS-пластик або еквівалентний міцний матеріал
Розміри: Діаметр кільця приблизно 24–30 см; товщина до 5 см
Петличний мікрофон: Тип мікрофона: Конденсаторний петличний мікрофон (всенаправлений або еквівалент)
Частотний діапазон: 20 Гц – не менше 15 кГц
Чутливість: Приблизно від -30 дБ до -20 дБ
Імпеданс: ≤ 2.5 кОм
Робоча напруга: 1.0–3.0 В
Довжина кабелю: 1.5–2.5 м
Роз’єм: 3.5 мм jack або сумісний еквівалент
Тримач для смартфона:
Кут обертання: 360° або еквівалентне регульоване обертання
Довжина тримача: Приблизно 15–20 см
Максимальне розкриття: 6–9 см
Сумісний розмір смартфона: Підтримка пристроїв щонайменше до 6.5 дюймів</t>
    </r>
  </si>
  <si>
    <r>
      <rPr>
        <b/>
        <sz val="11"/>
        <color theme="1"/>
        <rFont val="Calibri"/>
        <family val="2"/>
        <scheme val="minor"/>
      </rPr>
      <t>Ноутбук Lenovo IdeaPad 5 (або еквівалент)</t>
    </r>
    <r>
      <rPr>
        <sz val="11"/>
        <color theme="1"/>
        <rFont val="Calibri"/>
        <family val="2"/>
        <scheme val="minor"/>
      </rPr>
      <t xml:space="preserve">
Основні характеристики:
WIndows та MO встановлені заздалегідь
 Процесор: AMD Ryzen™ 5 5500U (6 ядер, 12 потоків, 2,10–4,00 ГГц, 11 МБ кеш-пам'яті).
Оперативна пам'ять (ОЗП): 16 ГБ DDR4, 3200 МГц.
 Накопичувач: Твердотільний накопичувач M.2 PCIe об'ємом 512 ГБ.
 Екран: Матовий, LED, IPS, 15,6 дюймів, роздільна здатність 1920×1080 (FullHD).
 Відеокарта: Вбудована графіка AMD Radeon™.
 Порти та роз'єми: USB 3.2 Gen. 1 — 2 шт.
 USB Type-C (з DisplayPort і Power Delivery) — 1 шт.
 HDMI 1.4b — 1 шт.
Пристрій для читання карт пам'яті SD
Вихід на навушники / вхід для мікрофона DC-in (введення живлення)
Бездротові технології: Wi-Fi 5, Bluetooth 5.0.
Вага: 1,66 кг.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</si>
</sst>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0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43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/>
    <xf numFmtId="0" fontId="28" fillId="0" borderId="0"/>
    <xf numFmtId="0" fontId="4" fillId="0" borderId="0"/>
    <xf numFmtId="43" fontId="34" fillId="0" borderId="0" applyFont="0" applyFill="0" applyBorder="0" applyAlignment="0" applyProtection="0"/>
    <xf numFmtId="0" fontId="34" fillId="0" borderId="0"/>
    <xf numFmtId="0" fontId="3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95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0" fillId="0" borderId="1" xfId="0" applyBorder="1"/>
    <xf numFmtId="43" fontId="7" fillId="0" borderId="1" xfId="1" applyFont="1" applyBorder="1" applyAlignment="1">
      <alignment vertical="top"/>
    </xf>
    <xf numFmtId="43" fontId="7" fillId="0" borderId="0" xfId="1" applyFont="1" applyBorder="1" applyAlignment="1">
      <alignment vertical="top"/>
    </xf>
    <xf numFmtId="0" fontId="0" fillId="0" borderId="0" xfId="0" applyAlignment="1">
      <alignment wrapText="1"/>
    </xf>
    <xf numFmtId="4" fontId="0" fillId="0" borderId="0" xfId="0" applyNumberFormat="1"/>
    <xf numFmtId="4" fontId="0" fillId="0" borderId="1" xfId="0" applyNumberFormat="1" applyBorder="1"/>
    <xf numFmtId="0" fontId="14" fillId="5" borderId="1" xfId="0" applyFont="1" applyFill="1" applyBorder="1" applyAlignment="1">
      <alignment horizontal="center" vertical="center"/>
    </xf>
    <xf numFmtId="4" fontId="15" fillId="0" borderId="0" xfId="0" applyNumberFormat="1" applyFont="1"/>
    <xf numFmtId="4" fontId="14" fillId="0" borderId="1" xfId="0" applyNumberFormat="1" applyFont="1" applyBorder="1"/>
    <xf numFmtId="0" fontId="12" fillId="3" borderId="7" xfId="0" applyFont="1" applyFill="1" applyBorder="1" applyAlignment="1" applyProtection="1">
      <alignment horizontal="centerContinuous" vertical="center" wrapText="1"/>
      <protection locked="0"/>
    </xf>
    <xf numFmtId="0" fontId="8" fillId="3" borderId="7" xfId="0" applyFont="1" applyFill="1" applyBorder="1" applyAlignment="1" applyProtection="1">
      <alignment horizontal="centerContinuous" vertical="center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43" fontId="11" fillId="2" borderId="9" xfId="1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43" fontId="7" fillId="0" borderId="0" xfId="1" applyFont="1" applyFill="1" applyBorder="1" applyAlignment="1" applyProtection="1">
      <alignment vertical="top"/>
      <protection locked="0"/>
    </xf>
    <xf numFmtId="0" fontId="22" fillId="0" borderId="0" xfId="0" applyFont="1" applyAlignment="1" applyProtection="1">
      <alignment vertical="top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3" fontId="7" fillId="0" borderId="0" xfId="1" applyFont="1" applyBorder="1" applyAlignment="1" applyProtection="1">
      <alignment vertical="top"/>
      <protection locked="0"/>
    </xf>
    <xf numFmtId="43" fontId="23" fillId="0" borderId="0" xfId="1" applyFont="1" applyFill="1" applyBorder="1" applyAlignment="1" applyProtection="1">
      <alignment vertical="top"/>
      <protection locked="0"/>
    </xf>
    <xf numFmtId="0" fontId="12" fillId="3" borderId="12" xfId="0" applyFont="1" applyFill="1" applyBorder="1" applyAlignment="1" applyProtection="1">
      <alignment horizontal="centerContinuous" vertical="center" wrapText="1"/>
      <protection locked="0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21" fillId="2" borderId="0" xfId="0" applyFont="1" applyFill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right" vertical="top" wrapText="1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39" fontId="16" fillId="2" borderId="7" xfId="1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39" fontId="16" fillId="2" borderId="7" xfId="1" applyNumberFormat="1" applyFont="1" applyFill="1" applyBorder="1" applyAlignment="1" applyProtection="1">
      <alignment horizontal="right" vertical="center" wrapText="1"/>
      <protection locked="0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vertical="top"/>
      <protection locked="0"/>
    </xf>
    <xf numFmtId="43" fontId="11" fillId="2" borderId="11" xfId="1" applyFont="1" applyFill="1" applyBorder="1" applyAlignment="1" applyProtection="1">
      <alignment horizontal="center" vertical="center" wrapText="1"/>
      <protection locked="0"/>
    </xf>
    <xf numFmtId="2" fontId="17" fillId="3" borderId="11" xfId="1" applyNumberFormat="1" applyFont="1" applyFill="1" applyBorder="1" applyAlignment="1" applyProtection="1">
      <alignment horizontal="right" vertical="center"/>
      <protection locked="0"/>
    </xf>
    <xf numFmtId="2" fontId="16" fillId="2" borderId="6" xfId="1" applyNumberFormat="1" applyFont="1" applyFill="1" applyBorder="1" applyAlignment="1" applyProtection="1">
      <alignment horizontal="right" vertical="center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26" fillId="0" borderId="6" xfId="0" applyFont="1" applyBorder="1" applyAlignment="1" applyProtection="1">
      <alignment vertical="center" wrapText="1"/>
      <protection locked="0"/>
    </xf>
    <xf numFmtId="0" fontId="26" fillId="0" borderId="4" xfId="0" applyFont="1" applyBorder="1" applyAlignment="1" applyProtection="1">
      <alignment vertical="center" wrapText="1"/>
      <protection locked="0"/>
    </xf>
    <xf numFmtId="0" fontId="16" fillId="2" borderId="0" xfId="0" applyFont="1" applyFill="1" applyAlignment="1" applyProtection="1">
      <alignment horizontal="right" vertical="top"/>
      <protection locked="0"/>
    </xf>
    <xf numFmtId="0" fontId="16" fillId="2" borderId="14" xfId="0" applyFont="1" applyFill="1" applyBorder="1" applyAlignment="1" applyProtection="1">
      <alignment horizontal="right" vertical="top" wrapText="1"/>
      <protection locked="0"/>
    </xf>
    <xf numFmtId="0" fontId="26" fillId="0" borderId="15" xfId="0" applyFont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4" fillId="3" borderId="11" xfId="10" applyFont="1" applyFill="1" applyBorder="1" applyAlignment="1">
      <alignment horizontal="left" vertical="center" wrapText="1"/>
    </xf>
    <xf numFmtId="0" fontId="2" fillId="3" borderId="1" xfId="10" applyFill="1" applyBorder="1" applyAlignment="1">
      <alignment horizontal="left" vertical="center" wrapText="1"/>
    </xf>
    <xf numFmtId="0" fontId="2" fillId="3" borderId="11" xfId="10" applyFill="1" applyBorder="1" applyAlignment="1">
      <alignment horizontal="left" vertical="center" wrapText="1"/>
    </xf>
    <xf numFmtId="0" fontId="35" fillId="0" borderId="1" xfId="12" applyFont="1" applyBorder="1" applyAlignment="1">
      <alignment horizontal="center" vertical="center" wrapText="1"/>
    </xf>
    <xf numFmtId="0" fontId="14" fillId="3" borderId="1" xfId="10" applyFont="1" applyFill="1" applyBorder="1" applyAlignment="1">
      <alignment horizontal="left" vertical="center" wrapText="1"/>
    </xf>
    <xf numFmtId="0" fontId="2" fillId="3" borderId="1" xfId="10" applyFill="1" applyBorder="1" applyAlignment="1">
      <alignment horizontal="left" vertical="top" wrapText="1"/>
    </xf>
    <xf numFmtId="0" fontId="2" fillId="3" borderId="11" xfId="10" applyFill="1" applyBorder="1" applyAlignment="1">
      <alignment horizontal="left" vertical="top" wrapText="1"/>
    </xf>
    <xf numFmtId="0" fontId="32" fillId="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top" wrapText="1"/>
    </xf>
    <xf numFmtId="0" fontId="14" fillId="3" borderId="11" xfId="0" applyFont="1" applyFill="1" applyBorder="1" applyAlignment="1">
      <alignment horizontal="left" vertical="top" wrapText="1"/>
    </xf>
    <xf numFmtId="0" fontId="18" fillId="4" borderId="2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2" fontId="17" fillId="3" borderId="1" xfId="1" applyNumberFormat="1" applyFont="1" applyFill="1" applyBorder="1" applyAlignment="1" applyProtection="1">
      <alignment horizontal="right" vertical="center"/>
      <protection locked="0"/>
    </xf>
    <xf numFmtId="0" fontId="36" fillId="4" borderId="3" xfId="0" applyFont="1" applyFill="1" applyBorder="1" applyAlignment="1" applyProtection="1">
      <alignment horizontal="center" vertical="center" wrapText="1"/>
      <protection locked="0"/>
    </xf>
    <xf numFmtId="0" fontId="36" fillId="4" borderId="4" xfId="0" applyFont="1" applyFill="1" applyBorder="1" applyAlignment="1" applyProtection="1">
      <alignment horizontal="center" vertical="center" wrapText="1"/>
      <protection locked="0"/>
    </xf>
    <xf numFmtId="0" fontId="36" fillId="4" borderId="3" xfId="0" applyFont="1" applyFill="1" applyBorder="1" applyAlignment="1" applyProtection="1">
      <alignment horizontal="right" vertical="center" wrapText="1"/>
      <protection locked="0"/>
    </xf>
    <xf numFmtId="0" fontId="36" fillId="4" borderId="4" xfId="0" applyFont="1" applyFill="1" applyBorder="1" applyAlignment="1" applyProtection="1">
      <alignment horizontal="right" vertical="center" wrapText="1"/>
      <protection locked="0"/>
    </xf>
    <xf numFmtId="0" fontId="26" fillId="0" borderId="5" xfId="0" applyFont="1" applyBorder="1" applyAlignment="1" applyProtection="1">
      <alignment horizontal="right" vertical="center" wrapText="1"/>
      <protection locked="0"/>
    </xf>
    <xf numFmtId="0" fontId="26" fillId="0" borderId="0" xfId="0" applyFont="1" applyAlignment="1" applyProtection="1">
      <alignment horizontal="right" vertical="center" wrapText="1"/>
      <protection locked="0"/>
    </xf>
    <xf numFmtId="0" fontId="26" fillId="0" borderId="12" xfId="0" applyFont="1" applyBorder="1" applyAlignment="1" applyProtection="1">
      <alignment horizontal="right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29" fillId="6" borderId="2" xfId="0" applyFont="1" applyFill="1" applyBorder="1" applyAlignment="1" applyProtection="1">
      <alignment horizontal="center" vertical="top" wrapText="1"/>
      <protection locked="0"/>
    </xf>
    <xf numFmtId="0" fontId="29" fillId="6" borderId="3" xfId="0" applyFont="1" applyFill="1" applyBorder="1" applyAlignment="1" applyProtection="1">
      <alignment horizontal="center" vertical="top" wrapText="1"/>
      <protection locked="0"/>
    </xf>
    <xf numFmtId="0" fontId="32" fillId="3" borderId="11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left" vertical="top" wrapText="1"/>
      <protection locked="0"/>
    </xf>
    <xf numFmtId="0" fontId="25" fillId="0" borderId="8" xfId="0" applyFont="1" applyBorder="1" applyAlignment="1" applyProtection="1">
      <alignment horizontal="left" vertical="top" wrapText="1"/>
      <protection locked="0"/>
    </xf>
    <xf numFmtId="0" fontId="25" fillId="0" borderId="10" xfId="0" applyFont="1" applyBorder="1" applyAlignment="1" applyProtection="1">
      <alignment horizontal="left" vertical="top" wrapText="1"/>
      <protection locked="0"/>
    </xf>
    <xf numFmtId="0" fontId="29" fillId="6" borderId="4" xfId="0" applyFont="1" applyFill="1" applyBorder="1" applyAlignment="1" applyProtection="1">
      <alignment horizontal="center" vertical="top" wrapText="1"/>
      <protection locked="0"/>
    </xf>
    <xf numFmtId="0" fontId="32" fillId="3" borderId="1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</cellXfs>
  <cellStyles count="15">
    <cellStyle name="Comma" xfId="1" builtinId="3"/>
    <cellStyle name="Comma 2" xfId="11" xr:uid="{7DD26982-62DF-4DC6-B180-CC2AE495B8DC}"/>
    <cellStyle name="Comma 3" xfId="7" xr:uid="{59460BD5-B07E-46A1-A29B-124F2605794D}"/>
    <cellStyle name="Comma 3 2" xfId="14" xr:uid="{D5D33E1F-E353-4E26-A388-7BD3B6A604FF}"/>
    <cellStyle name="Hyperlink 2" xfId="2" xr:uid="{00000000-0005-0000-0000-000000000000}"/>
    <cellStyle name="Normal" xfId="0" builtinId="0"/>
    <cellStyle name="Normal 2" xfId="4" xr:uid="{6E72F082-D191-4B8F-A7F2-5B4BF619607D}"/>
    <cellStyle name="Normal 3" xfId="10" xr:uid="{9C03012D-986A-435F-B0F4-D5F0E711A925}"/>
    <cellStyle name="Normal 5" xfId="6" xr:uid="{E5BBA1E0-7874-4AAD-827C-6D8C586C5052}"/>
    <cellStyle name="Normal 5 2" xfId="13" xr:uid="{3426904D-398A-4A87-9048-CE41E3C2599F}"/>
    <cellStyle name="Normal 5_ToR" xfId="8" xr:uid="{40699E02-E5BD-4368-A1E5-C9B9B12E1F86}"/>
    <cellStyle name="Normal 6" xfId="5" xr:uid="{D172C221-490C-475E-A73E-8B354230F107}"/>
    <cellStyle name="Normal 6 2" xfId="12" xr:uid="{20EB52AD-C3F0-409E-ADAB-C0AC2FA675E2}"/>
    <cellStyle name="Normal 6_ToR" xfId="9" xr:uid="{3D8FB72D-E7A3-413F-A25A-00DC6762AC68}"/>
    <cellStyle name="Гіперпосилання 2" xfId="3" xr:uid="{00000000-0005-0000-0000-000002000000}"/>
  </cellStyles>
  <dxfs count="0"/>
  <tableStyles count="0" defaultTableStyle="TableStyleMedium2" defaultPivotStyle="PivotStyleLight16"/>
  <colors>
    <mruColors>
      <color rgb="FFF38500"/>
      <color rgb="FFA70000"/>
      <color rgb="FF005065"/>
      <color rgb="FF3131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35</xdr:row>
      <xdr:rowOff>0</xdr:rowOff>
    </xdr:from>
    <xdr:to>
      <xdr:col>7</xdr:col>
      <xdr:colOff>304800</xdr:colOff>
      <xdr:row>35</xdr:row>
      <xdr:rowOff>288977</xdr:rowOff>
    </xdr:to>
    <xdr:sp macro="" textlink="">
      <xdr:nvSpPr>
        <xdr:cNvPr id="1060" name="AutoShape 36" descr="Затирка для швів Ceresit CE 40 Aquastatic 01 2 кг (відро) Біла (Е28802) - зображення 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26155650" y="3846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304800</xdr:colOff>
      <xdr:row>36</xdr:row>
      <xdr:rowOff>308882</xdr:rowOff>
    </xdr:to>
    <xdr:sp macro="" textlink="">
      <xdr:nvSpPr>
        <xdr:cNvPr id="4" name="AutoShape 18" descr="https://trivita.ua/media/mf_webp/jpg/media/catalog/product/cache/dd95bbeaba6420773a0013f62f7a35ef/p/e/pesok_mesh.web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175023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304800</xdr:colOff>
      <xdr:row>36</xdr:row>
      <xdr:rowOff>308882</xdr:rowOff>
    </xdr:to>
    <xdr:sp macro="" textlink="">
      <xdr:nvSpPr>
        <xdr:cNvPr id="8" name="AutoShape 26" descr="Колено Georg Fischer d40 45 град.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178681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304800</xdr:colOff>
      <xdr:row>36</xdr:row>
      <xdr:rowOff>308882</xdr:rowOff>
    </xdr:to>
    <xdr:sp macro="" textlink="">
      <xdr:nvSpPr>
        <xdr:cNvPr id="1053" name="AutoShape 29" descr="Корпус пластиковий 12-модульний e.plbox.stand.n.12k, навісний (s029104)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45798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304800</xdr:colOff>
      <xdr:row>36</xdr:row>
      <xdr:rowOff>308882</xdr:rowOff>
    </xdr:to>
    <xdr:sp macro="" textlink="">
      <xdr:nvSpPr>
        <xdr:cNvPr id="1055" name="AutoShape 31" descr="ВВГ-П нг 3х2,5 кабель ЗЗЦМ (бухта 100м., Різати кратно 10 м.) (ВВГНГ-П 3X2,5 ECG / 707235)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46712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304800</xdr:colOff>
      <xdr:row>36</xdr:row>
      <xdr:rowOff>308882</xdr:rowOff>
    </xdr:to>
    <xdr:sp macro="" textlink="">
      <xdr:nvSpPr>
        <xdr:cNvPr id="1058" name="AutoShape 34" descr="Коробка монтажна универсальна набірна ПВХ сіра Ø73,5х43мм, Kopos (KU 68-1901_KA) - придбати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50370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304800</xdr:colOff>
      <xdr:row>36</xdr:row>
      <xdr:rowOff>308882</xdr:rowOff>
    </xdr:to>
    <xdr:sp macro="" textlink="">
      <xdr:nvSpPr>
        <xdr:cNvPr id="1061" name="AutoShape 37" descr="Саморіз 3,5х9,5 мм &quot;блоха&quot; гострий, цинк, 1000 шт/уп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54942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304800</xdr:colOff>
      <xdr:row>36</xdr:row>
      <xdr:rowOff>308882</xdr:rowOff>
    </xdr:to>
    <xdr:sp macro="" textlink="">
      <xdr:nvSpPr>
        <xdr:cNvPr id="1062" name="AutoShape 38" descr="Саморіз 3,5х9,5 мм &quot;блоха&quot; гострий, цинк, 1000 шт/уп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549423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304800</xdr:colOff>
      <xdr:row>36</xdr:row>
      <xdr:rowOff>308882</xdr:rowOff>
    </xdr:to>
    <xdr:sp macro="" textlink="">
      <xdr:nvSpPr>
        <xdr:cNvPr id="10" name="AutoShape 41" descr="Кутик 100х100х7 мм; ст.3пс, міра; 12 м 029К фото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56771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304800</xdr:colOff>
      <xdr:row>36</xdr:row>
      <xdr:rowOff>308882</xdr:rowOff>
    </xdr:to>
    <xdr:sp macro="" textlink="">
      <xdr:nvSpPr>
        <xdr:cNvPr id="12" name="AutoShape 43" descr="Купити Профіль-ріжок для підвісної стелі периметральний 3.0 м фото та ціна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2714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304800</xdr:colOff>
      <xdr:row>36</xdr:row>
      <xdr:rowOff>308882</xdr:rowOff>
    </xdr:to>
    <xdr:sp macro="" textlink="">
      <xdr:nvSpPr>
        <xdr:cNvPr id="13" name="AutoShape 44" descr="gallery-imag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227144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304800</xdr:colOff>
      <xdr:row>35</xdr:row>
      <xdr:rowOff>293059</xdr:rowOff>
    </xdr:to>
    <xdr:sp macro="" textlink="">
      <xdr:nvSpPr>
        <xdr:cNvPr id="1080" name="AutoShape 56" descr="Планка гребеня пряма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56037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304800</xdr:colOff>
      <xdr:row>35</xdr:row>
      <xdr:rowOff>293059</xdr:rowOff>
    </xdr:to>
    <xdr:sp macro="" textlink="">
      <xdr:nvSpPr>
        <xdr:cNvPr id="1083" name="AutoShape 59" descr="Покрівельна огорожа Економ OBERIG з Л-подібною стійкою зі снігозатримувачами RAL 8019 Коричневий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58780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304800</xdr:colOff>
      <xdr:row>35</xdr:row>
      <xdr:rowOff>293059</xdr:rowOff>
    </xdr:to>
    <xdr:sp macro="" textlink="">
      <xdr:nvSpPr>
        <xdr:cNvPr id="1084" name="AutoShape 60" descr="Покрівельна огорожа Економ OBERIG з Л-подібною стійкою без снігозатримувачів RAL 8019 Коричневий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58780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304800</xdr:colOff>
      <xdr:row>36</xdr:row>
      <xdr:rowOff>308882</xdr:rowOff>
    </xdr:to>
    <xdr:sp macro="" textlink="">
      <xdr:nvSpPr>
        <xdr:cNvPr id="206" name="AutoShape 43" descr="Купити Профіль-ріжок для підвісної стелі периметральний 3.0 м фото та ціна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25657629" y="2271957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304800</xdr:colOff>
      <xdr:row>36</xdr:row>
      <xdr:rowOff>308882</xdr:rowOff>
    </xdr:to>
    <xdr:sp macro="" textlink="">
      <xdr:nvSpPr>
        <xdr:cNvPr id="207" name="AutoShape 44" descr="gallery-imag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25657629" y="2271957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304800</xdr:colOff>
      <xdr:row>36</xdr:row>
      <xdr:rowOff>308882</xdr:rowOff>
    </xdr:to>
    <xdr:sp macro="" textlink="">
      <xdr:nvSpPr>
        <xdr:cNvPr id="1088" name="AutoShape 64" descr="Клей Kreisel EXPERT ММ27 для кладки газоблоків, 25 кг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16118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304800</xdr:colOff>
      <xdr:row>36</xdr:row>
      <xdr:rowOff>308882</xdr:rowOff>
    </xdr:to>
    <xdr:sp macro="" textlink="">
      <xdr:nvSpPr>
        <xdr:cNvPr id="1089" name="AutoShape 65" descr="Клей Kreisel EXPERT ММ27 для кладки газоблоків, 25 кг, Арт:000056290 - зображення 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25641300" y="16118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1078"/>
  <sheetViews>
    <sheetView tabSelected="1" zoomScale="52" zoomScaleNormal="52" zoomScaleSheetLayoutView="68" zoomScalePageLayoutView="55" workbookViewId="0">
      <selection activeCell="C5" sqref="C5"/>
    </sheetView>
  </sheetViews>
  <sheetFormatPr defaultColWidth="9.109375" defaultRowHeight="12.75" customHeight="1"/>
  <cols>
    <col min="1" max="1" width="6" style="2" customWidth="1"/>
    <col min="2" max="2" width="117.44140625" style="3" customWidth="1"/>
    <col min="3" max="3" width="114.33203125" style="3" customWidth="1"/>
    <col min="4" max="4" width="15.88671875" style="3" bestFit="1" customWidth="1"/>
    <col min="5" max="5" width="13.5546875" style="4" customWidth="1"/>
    <col min="6" max="6" width="19.6640625" style="4" customWidth="1"/>
    <col min="7" max="7" width="66.6640625" style="2" customWidth="1"/>
    <col min="8" max="8" width="54.109375" style="6" customWidth="1"/>
    <col min="9" max="9" width="80.88671875" style="2" customWidth="1"/>
    <col min="10" max="16384" width="9.109375" style="2"/>
  </cols>
  <sheetData>
    <row r="1" spans="1:76" ht="63.75" customHeight="1">
      <c r="A1" s="84" t="s">
        <v>86</v>
      </c>
      <c r="B1" s="85"/>
      <c r="C1" s="85"/>
      <c r="D1" s="85"/>
      <c r="E1" s="85"/>
      <c r="F1" s="85"/>
      <c r="G1" s="85"/>
      <c r="H1" s="85"/>
      <c r="I1" s="86"/>
    </row>
    <row r="2" spans="1:76" ht="7.5" customHeight="1">
      <c r="A2" s="30"/>
      <c r="B2" s="15"/>
      <c r="C2" s="14"/>
      <c r="D2" s="14"/>
      <c r="E2" s="15"/>
      <c r="F2" s="15"/>
      <c r="G2" s="15"/>
      <c r="H2" s="15"/>
      <c r="I2" s="40"/>
    </row>
    <row r="3" spans="1:76" s="1" customFormat="1" ht="72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58</v>
      </c>
      <c r="G3" s="16" t="s">
        <v>5</v>
      </c>
      <c r="H3" s="17" t="s">
        <v>6</v>
      </c>
      <c r="I3" s="41" t="s">
        <v>7</v>
      </c>
    </row>
    <row r="4" spans="1:76" s="1" customFormat="1" ht="25.2" customHeight="1">
      <c r="A4" s="80" t="s">
        <v>8</v>
      </c>
      <c r="B4" s="81"/>
      <c r="C4" s="81"/>
      <c r="D4" s="81"/>
      <c r="E4" s="81"/>
      <c r="F4" s="81"/>
      <c r="G4" s="81"/>
      <c r="H4" s="81"/>
      <c r="I4" s="90"/>
    </row>
    <row r="5" spans="1:76" customFormat="1" ht="232.8" customHeight="1">
      <c r="A5" s="39">
        <v>1</v>
      </c>
      <c r="B5" s="61" t="s">
        <v>87</v>
      </c>
      <c r="C5" s="61" t="s">
        <v>116</v>
      </c>
      <c r="D5" s="64" t="s">
        <v>62</v>
      </c>
      <c r="E5" s="55">
        <v>1</v>
      </c>
      <c r="F5" s="82" t="s">
        <v>63</v>
      </c>
      <c r="G5" s="44"/>
      <c r="H5" s="44"/>
      <c r="I5" s="42">
        <v>0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customFormat="1" ht="379.2" customHeight="1">
      <c r="A6" s="39">
        <v>2</v>
      </c>
      <c r="B6" s="61" t="s">
        <v>88</v>
      </c>
      <c r="C6" s="62" t="s">
        <v>115</v>
      </c>
      <c r="D6" s="64" t="s">
        <v>62</v>
      </c>
      <c r="E6" s="55">
        <v>4</v>
      </c>
      <c r="F6" s="91"/>
      <c r="G6" s="44"/>
      <c r="H6" s="44"/>
      <c r="I6" s="42">
        <v>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customFormat="1" ht="75.599999999999994" customHeight="1">
      <c r="A7" s="39">
        <v>3</v>
      </c>
      <c r="B7" s="57" t="s">
        <v>89</v>
      </c>
      <c r="C7" s="58" t="s">
        <v>114</v>
      </c>
      <c r="D7" s="64" t="s">
        <v>62</v>
      </c>
      <c r="E7" s="55">
        <v>1</v>
      </c>
      <c r="F7" s="91"/>
      <c r="G7" s="44"/>
      <c r="H7" s="44"/>
      <c r="I7" s="42">
        <v>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customFormat="1" ht="72" customHeight="1">
      <c r="A8" s="39">
        <v>4</v>
      </c>
      <c r="B8" s="57" t="s">
        <v>90</v>
      </c>
      <c r="C8" s="58" t="s">
        <v>113</v>
      </c>
      <c r="D8" s="64" t="s">
        <v>62</v>
      </c>
      <c r="E8" s="55">
        <v>1</v>
      </c>
      <c r="F8" s="91"/>
      <c r="G8" s="44"/>
      <c r="H8" s="44"/>
      <c r="I8" s="42"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customFormat="1" ht="63.6" customHeight="1">
      <c r="A9" s="39">
        <v>5</v>
      </c>
      <c r="B9" s="57" t="s">
        <v>91</v>
      </c>
      <c r="C9" s="58" t="s">
        <v>112</v>
      </c>
      <c r="D9" s="64" t="s">
        <v>62</v>
      </c>
      <c r="E9" s="55">
        <v>1</v>
      </c>
      <c r="F9" s="91"/>
      <c r="G9" s="44"/>
      <c r="H9" s="44"/>
      <c r="I9" s="42"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</row>
    <row r="10" spans="1:76" customFormat="1" ht="15.6">
      <c r="A10" s="39">
        <v>6</v>
      </c>
      <c r="B10" s="60" t="s">
        <v>92</v>
      </c>
      <c r="C10" s="56" t="s">
        <v>111</v>
      </c>
      <c r="D10" s="64" t="s">
        <v>62</v>
      </c>
      <c r="E10" s="55">
        <v>1</v>
      </c>
      <c r="F10" s="91"/>
      <c r="G10" s="44"/>
      <c r="H10" s="44"/>
      <c r="I10" s="42"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</row>
    <row r="11" spans="1:76" customFormat="1" ht="246.6" customHeight="1">
      <c r="A11" s="39">
        <v>7</v>
      </c>
      <c r="B11" s="61" t="s">
        <v>93</v>
      </c>
      <c r="C11" s="62" t="s">
        <v>110</v>
      </c>
      <c r="D11" s="64" t="s">
        <v>62</v>
      </c>
      <c r="E11" s="55">
        <v>1</v>
      </c>
      <c r="F11" s="83"/>
      <c r="G11" s="44"/>
      <c r="H11" s="44"/>
      <c r="I11" s="42">
        <v>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</row>
    <row r="12" spans="1:76" customFormat="1" ht="21" customHeight="1">
      <c r="A12" s="69"/>
      <c r="B12" s="72"/>
      <c r="C12" s="72"/>
      <c r="D12" s="72"/>
      <c r="E12" s="72"/>
      <c r="F12" s="72"/>
      <c r="G12" s="72"/>
      <c r="H12" s="73" t="s">
        <v>80</v>
      </c>
      <c r="I12" s="71">
        <f>I5*E5+I6*E6+I7*E7+I8*E8+I9*E9+I10*E10+I11*E11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</row>
    <row r="13" spans="1:76" customFormat="1" ht="24" customHeight="1">
      <c r="A13" s="80" t="s">
        <v>61</v>
      </c>
      <c r="B13" s="81"/>
      <c r="C13" s="81"/>
      <c r="D13" s="81"/>
      <c r="E13" s="81"/>
      <c r="F13" s="81"/>
      <c r="G13" s="81"/>
      <c r="H13" s="81"/>
      <c r="I13" s="8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</row>
    <row r="14" spans="1:76" customFormat="1" ht="165.6" customHeight="1">
      <c r="A14" s="39">
        <v>1</v>
      </c>
      <c r="B14" s="67" t="s">
        <v>94</v>
      </c>
      <c r="C14" s="68" t="s">
        <v>109</v>
      </c>
      <c r="D14" s="64" t="s">
        <v>62</v>
      </c>
      <c r="E14" s="55">
        <v>6</v>
      </c>
      <c r="F14" s="82" t="s">
        <v>63</v>
      </c>
      <c r="G14" s="44"/>
      <c r="H14" s="44"/>
      <c r="I14" s="42"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</row>
    <row r="15" spans="1:76" customFormat="1" ht="271.2" customHeight="1">
      <c r="A15" s="39">
        <v>2</v>
      </c>
      <c r="B15" s="65" t="s">
        <v>95</v>
      </c>
      <c r="C15" s="68" t="s">
        <v>108</v>
      </c>
      <c r="D15" s="64" t="s">
        <v>62</v>
      </c>
      <c r="E15" s="55">
        <v>2</v>
      </c>
      <c r="F15" s="91"/>
      <c r="G15" s="44"/>
      <c r="H15" s="44"/>
      <c r="I15" s="42"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1:76" customFormat="1" ht="261" customHeight="1">
      <c r="A16" s="39">
        <v>3</v>
      </c>
      <c r="B16" s="67" t="s">
        <v>96</v>
      </c>
      <c r="C16" s="68" t="s">
        <v>107</v>
      </c>
      <c r="D16" s="64" t="s">
        <v>62</v>
      </c>
      <c r="E16" s="55">
        <v>2</v>
      </c>
      <c r="F16" s="91"/>
      <c r="G16" s="44"/>
      <c r="H16" s="44"/>
      <c r="I16" s="42"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1:76" customFormat="1" ht="381.6" customHeight="1">
      <c r="A17" s="39">
        <v>4</v>
      </c>
      <c r="B17" s="67" t="s">
        <v>97</v>
      </c>
      <c r="C17" s="68" t="s">
        <v>106</v>
      </c>
      <c r="D17" s="64" t="s">
        <v>62</v>
      </c>
      <c r="E17" s="55">
        <v>1</v>
      </c>
      <c r="F17" s="91"/>
      <c r="G17" s="44"/>
      <c r="H17" s="44"/>
      <c r="I17" s="42"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</row>
    <row r="18" spans="1:76" customFormat="1" ht="309.60000000000002" customHeight="1">
      <c r="A18" s="39">
        <v>5</v>
      </c>
      <c r="B18" s="67" t="s">
        <v>98</v>
      </c>
      <c r="C18" s="68" t="s">
        <v>105</v>
      </c>
      <c r="D18" s="64" t="s">
        <v>62</v>
      </c>
      <c r="E18" s="55">
        <v>1</v>
      </c>
      <c r="F18" s="83"/>
      <c r="G18" s="44"/>
      <c r="H18" s="44"/>
      <c r="I18" s="42"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</row>
    <row r="19" spans="1:76" customFormat="1" ht="21" customHeight="1">
      <c r="A19" s="69"/>
      <c r="B19" s="70"/>
      <c r="C19" s="70"/>
      <c r="D19" s="70"/>
      <c r="E19" s="70"/>
      <c r="F19" s="70"/>
      <c r="G19" s="70"/>
      <c r="H19" s="73" t="s">
        <v>81</v>
      </c>
      <c r="I19" s="71">
        <f>I14*E14+I15*E15+I16*E16+I17*E17+I18*E18</f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</row>
    <row r="20" spans="1:76" customFormat="1" ht="24" customHeight="1">
      <c r="A20" s="80" t="s">
        <v>64</v>
      </c>
      <c r="B20" s="81"/>
      <c r="C20" s="81"/>
      <c r="D20" s="81"/>
      <c r="E20" s="81"/>
      <c r="F20" s="81"/>
      <c r="G20" s="81"/>
      <c r="H20" s="81"/>
      <c r="I20" s="8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</row>
    <row r="21" spans="1:76" customFormat="1" ht="182.4" customHeight="1">
      <c r="A21" s="39">
        <v>1</v>
      </c>
      <c r="B21" s="67" t="s">
        <v>70</v>
      </c>
      <c r="C21" s="68" t="s">
        <v>67</v>
      </c>
      <c r="D21" s="64" t="s">
        <v>62</v>
      </c>
      <c r="E21" s="55">
        <v>5</v>
      </c>
      <c r="F21" s="82" t="s">
        <v>63</v>
      </c>
      <c r="G21" s="44"/>
      <c r="H21" s="44"/>
      <c r="I21" s="42"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</row>
    <row r="22" spans="1:76" customFormat="1" ht="374.4">
      <c r="A22" s="39">
        <v>2</v>
      </c>
      <c r="B22" s="65" t="s">
        <v>68</v>
      </c>
      <c r="C22" s="68" t="s">
        <v>69</v>
      </c>
      <c r="D22" s="64" t="s">
        <v>62</v>
      </c>
      <c r="E22" s="55">
        <v>1</v>
      </c>
      <c r="F22" s="91"/>
      <c r="G22" s="44"/>
      <c r="H22" s="44"/>
      <c r="I22" s="42"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</row>
    <row r="23" spans="1:76" customFormat="1" ht="365.4" customHeight="1">
      <c r="A23" s="39">
        <v>3</v>
      </c>
      <c r="B23" s="67" t="s">
        <v>65</v>
      </c>
      <c r="C23" s="68" t="s">
        <v>66</v>
      </c>
      <c r="D23" s="64" t="s">
        <v>62</v>
      </c>
      <c r="E23" s="55">
        <v>1</v>
      </c>
      <c r="F23" s="83"/>
      <c r="G23" s="44"/>
      <c r="H23" s="44"/>
      <c r="I23" s="42"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</row>
    <row r="24" spans="1:76" customFormat="1" ht="26.4" customHeight="1">
      <c r="A24" s="74" t="s">
        <v>82</v>
      </c>
      <c r="B24" s="74"/>
      <c r="C24" s="74"/>
      <c r="D24" s="74"/>
      <c r="E24" s="74"/>
      <c r="F24" s="74"/>
      <c r="G24" s="74"/>
      <c r="H24" s="75"/>
      <c r="I24" s="71">
        <f>I21*E21+I22*E22+I23*E23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</row>
    <row r="25" spans="1:76" customFormat="1" ht="24" customHeight="1">
      <c r="A25" s="80" t="s">
        <v>73</v>
      </c>
      <c r="B25" s="81"/>
      <c r="C25" s="81"/>
      <c r="D25" s="81"/>
      <c r="E25" s="81"/>
      <c r="F25" s="81"/>
      <c r="G25" s="81"/>
      <c r="H25" s="81"/>
      <c r="I25" s="8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</row>
    <row r="26" spans="1:76" customFormat="1" ht="158.4">
      <c r="A26" s="39">
        <v>1</v>
      </c>
      <c r="B26" s="65" t="s">
        <v>71</v>
      </c>
      <c r="C26" s="66" t="s">
        <v>72</v>
      </c>
      <c r="D26" s="64" t="s">
        <v>62</v>
      </c>
      <c r="E26" s="55">
        <v>1</v>
      </c>
      <c r="F26" s="63" t="s">
        <v>63</v>
      </c>
      <c r="G26" s="44"/>
      <c r="H26" s="44"/>
      <c r="I26" s="42"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</row>
    <row r="27" spans="1:76" customFormat="1" ht="26.4" customHeight="1">
      <c r="A27" s="74" t="s">
        <v>83</v>
      </c>
      <c r="B27" s="74"/>
      <c r="C27" s="74"/>
      <c r="D27" s="74"/>
      <c r="E27" s="74"/>
      <c r="F27" s="74"/>
      <c r="G27" s="74"/>
      <c r="H27" s="75"/>
      <c r="I27" s="71">
        <f>I26*E26</f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</row>
    <row r="28" spans="1:76" customFormat="1" ht="24" customHeight="1">
      <c r="A28" s="80" t="s">
        <v>74</v>
      </c>
      <c r="B28" s="81"/>
      <c r="C28" s="81"/>
      <c r="D28" s="81"/>
      <c r="E28" s="81"/>
      <c r="F28" s="81"/>
      <c r="G28" s="81"/>
      <c r="H28" s="81"/>
      <c r="I28" s="8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</row>
    <row r="29" spans="1:76" customFormat="1" ht="187.2">
      <c r="A29" s="39">
        <v>1</v>
      </c>
      <c r="B29" s="65" t="s">
        <v>77</v>
      </c>
      <c r="C29" s="65" t="s">
        <v>78</v>
      </c>
      <c r="D29" s="64" t="s">
        <v>62</v>
      </c>
      <c r="E29" s="55">
        <v>15</v>
      </c>
      <c r="F29" s="82" t="s">
        <v>63</v>
      </c>
      <c r="G29" s="44"/>
      <c r="H29" s="44"/>
      <c r="I29" s="42"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</row>
    <row r="30" spans="1:76" customFormat="1" ht="244.8">
      <c r="A30" s="39">
        <v>2</v>
      </c>
      <c r="B30" s="65" t="s">
        <v>99</v>
      </c>
      <c r="C30" s="65" t="s">
        <v>104</v>
      </c>
      <c r="D30" s="64" t="s">
        <v>62</v>
      </c>
      <c r="E30" s="55">
        <v>1</v>
      </c>
      <c r="F30" s="83"/>
      <c r="G30" s="44"/>
      <c r="H30" s="44"/>
      <c r="I30" s="42"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</row>
    <row r="31" spans="1:76" customFormat="1" ht="26.4" customHeight="1">
      <c r="A31" s="74" t="s">
        <v>84</v>
      </c>
      <c r="B31" s="74"/>
      <c r="C31" s="74"/>
      <c r="D31" s="74"/>
      <c r="E31" s="74"/>
      <c r="F31" s="74"/>
      <c r="G31" s="74"/>
      <c r="H31" s="75"/>
      <c r="I31" s="71">
        <f>I29*E29+I30*E30</f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customFormat="1" ht="24" customHeight="1">
      <c r="A32" s="80" t="s">
        <v>75</v>
      </c>
      <c r="B32" s="81"/>
      <c r="C32" s="81"/>
      <c r="D32" s="81"/>
      <c r="E32" s="81"/>
      <c r="F32" s="81"/>
      <c r="G32" s="81"/>
      <c r="H32" s="81"/>
      <c r="I32" s="8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customFormat="1" ht="237.6" customHeight="1">
      <c r="A33" s="39">
        <v>1</v>
      </c>
      <c r="B33" s="67" t="s">
        <v>100</v>
      </c>
      <c r="C33" s="67" t="s">
        <v>103</v>
      </c>
      <c r="D33" s="64" t="s">
        <v>62</v>
      </c>
      <c r="E33" s="55">
        <v>1</v>
      </c>
      <c r="F33" s="82" t="s">
        <v>63</v>
      </c>
      <c r="G33" s="44"/>
      <c r="H33" s="44"/>
      <c r="I33" s="42"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customFormat="1" ht="212.4" customHeight="1">
      <c r="A34" s="39">
        <v>2</v>
      </c>
      <c r="B34" s="67" t="s">
        <v>101</v>
      </c>
      <c r="C34" s="67" t="s">
        <v>102</v>
      </c>
      <c r="D34" s="64" t="s">
        <v>62</v>
      </c>
      <c r="E34" s="59">
        <v>1</v>
      </c>
      <c r="F34" s="83"/>
      <c r="G34" s="44"/>
      <c r="H34" s="44"/>
      <c r="I34" s="42"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</row>
    <row r="35" spans="1:76" customFormat="1" ht="26.4" customHeight="1">
      <c r="A35" s="74" t="s">
        <v>85</v>
      </c>
      <c r="B35" s="74"/>
      <c r="C35" s="74"/>
      <c r="D35" s="74"/>
      <c r="E35" s="74"/>
      <c r="F35" s="74"/>
      <c r="G35" s="74"/>
      <c r="H35" s="75"/>
      <c r="I35" s="71">
        <f>I33*E33+I34*E34</f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</row>
    <row r="36" spans="1:76" ht="43.95" customHeight="1">
      <c r="A36" s="34"/>
      <c r="B36" s="34"/>
      <c r="C36" s="34"/>
      <c r="D36" s="34"/>
      <c r="E36" s="34"/>
      <c r="F36" s="34"/>
      <c r="G36" s="35"/>
      <c r="H36" s="38" t="s">
        <v>9</v>
      </c>
      <c r="I36" s="43">
        <f>I12+I19+I24+I27+I31+I35</f>
        <v>0</v>
      </c>
    </row>
    <row r="37" spans="1:76" ht="219" customHeight="1">
      <c r="A37" s="87" t="s">
        <v>76</v>
      </c>
      <c r="B37" s="88"/>
      <c r="C37" s="88"/>
      <c r="D37" s="88"/>
      <c r="E37" s="88"/>
      <c r="F37" s="88"/>
      <c r="G37" s="88"/>
      <c r="H37" s="88"/>
      <c r="I37" s="89"/>
      <c r="J37" s="36"/>
      <c r="K37" s="36"/>
    </row>
    <row r="38" spans="1:76" ht="15.6">
      <c r="A38" s="18"/>
      <c r="B38" s="31"/>
      <c r="C38" s="31"/>
      <c r="D38" s="31"/>
      <c r="E38" s="32"/>
      <c r="F38" s="32"/>
      <c r="G38" s="33"/>
      <c r="H38" s="52"/>
      <c r="I38" s="51" t="s">
        <v>10</v>
      </c>
    </row>
    <row r="39" spans="1:76" ht="45" customHeight="1">
      <c r="A39" s="76" t="s">
        <v>11</v>
      </c>
      <c r="B39" s="77"/>
      <c r="C39" s="77"/>
      <c r="D39" s="77"/>
      <c r="E39" s="77"/>
      <c r="F39" s="77"/>
      <c r="G39" s="77"/>
      <c r="H39" s="54" t="s">
        <v>79</v>
      </c>
      <c r="I39" s="50"/>
    </row>
    <row r="40" spans="1:76" ht="45" customHeight="1">
      <c r="A40" s="76" t="s">
        <v>12</v>
      </c>
      <c r="B40" s="77"/>
      <c r="C40" s="77"/>
      <c r="D40" s="77"/>
      <c r="E40" s="77"/>
      <c r="F40" s="77"/>
      <c r="G40" s="77"/>
      <c r="H40" s="53"/>
      <c r="I40" s="49"/>
    </row>
    <row r="41" spans="1:76" ht="45" customHeight="1">
      <c r="A41" s="76" t="s">
        <v>13</v>
      </c>
      <c r="B41" s="77"/>
      <c r="C41" s="77"/>
      <c r="D41" s="77"/>
      <c r="E41" s="77"/>
      <c r="F41" s="77"/>
      <c r="G41" s="77"/>
      <c r="H41" s="53" t="s">
        <v>59</v>
      </c>
      <c r="I41" s="49"/>
    </row>
    <row r="42" spans="1:76" ht="45" customHeight="1">
      <c r="A42" s="76" t="s">
        <v>14</v>
      </c>
      <c r="B42" s="77"/>
      <c r="C42" s="77"/>
      <c r="D42" s="77"/>
      <c r="E42" s="77"/>
      <c r="F42" s="77"/>
      <c r="G42" s="77"/>
      <c r="H42" s="53" t="s">
        <v>15</v>
      </c>
      <c r="I42" s="49"/>
    </row>
    <row r="43" spans="1:76" ht="39" customHeight="1">
      <c r="A43" s="76" t="s">
        <v>16</v>
      </c>
      <c r="B43" s="77"/>
      <c r="C43" s="77"/>
      <c r="D43" s="77"/>
      <c r="E43" s="77"/>
      <c r="F43" s="77"/>
      <c r="G43" s="77"/>
      <c r="H43" s="53" t="s">
        <v>60</v>
      </c>
      <c r="I43" s="49"/>
    </row>
    <row r="44" spans="1:76" ht="45" customHeight="1">
      <c r="A44" s="76" t="s">
        <v>17</v>
      </c>
      <c r="B44" s="77"/>
      <c r="C44" s="77"/>
      <c r="D44" s="77"/>
      <c r="E44" s="77"/>
      <c r="F44" s="77"/>
      <c r="G44" s="77"/>
      <c r="H44" s="53"/>
      <c r="I44" s="49"/>
    </row>
    <row r="45" spans="1:76" ht="44.25" customHeight="1">
      <c r="A45" s="76" t="s">
        <v>18</v>
      </c>
      <c r="B45" s="77"/>
      <c r="C45" s="77"/>
      <c r="D45" s="77"/>
      <c r="E45" s="77"/>
      <c r="F45" s="77"/>
      <c r="G45" s="77"/>
      <c r="H45" s="53"/>
      <c r="I45" s="49"/>
    </row>
    <row r="46" spans="1:76" ht="25.5" customHeight="1">
      <c r="A46" s="76" t="s">
        <v>19</v>
      </c>
      <c r="B46" s="77"/>
      <c r="C46" s="77"/>
      <c r="D46" s="77"/>
      <c r="E46" s="77"/>
      <c r="F46" s="77"/>
      <c r="G46" s="77"/>
      <c r="H46" s="54"/>
      <c r="I46" s="50"/>
      <c r="J46" s="37"/>
    </row>
    <row r="47" spans="1:76" ht="44.25" customHeight="1">
      <c r="A47" s="76" t="s">
        <v>20</v>
      </c>
      <c r="B47" s="77"/>
      <c r="C47" s="77"/>
      <c r="D47" s="77"/>
      <c r="E47" s="77"/>
      <c r="F47" s="77"/>
      <c r="G47" s="77"/>
      <c r="H47" s="54"/>
      <c r="I47" s="50"/>
    </row>
    <row r="48" spans="1:76" ht="44.25" customHeight="1">
      <c r="A48" s="76" t="s">
        <v>21</v>
      </c>
      <c r="B48" s="77"/>
      <c r="C48" s="77"/>
      <c r="D48" s="77"/>
      <c r="E48" s="77"/>
      <c r="F48" s="77"/>
      <c r="G48" s="77"/>
      <c r="H48" s="54"/>
      <c r="I48" s="50"/>
    </row>
    <row r="49" spans="1:9" ht="18">
      <c r="A49" s="76" t="s">
        <v>22</v>
      </c>
      <c r="B49" s="77"/>
      <c r="C49" s="77"/>
      <c r="D49" s="77"/>
      <c r="E49" s="77"/>
      <c r="F49" s="77"/>
      <c r="G49" s="77"/>
      <c r="H49" s="54"/>
      <c r="I49" s="50"/>
    </row>
    <row r="50" spans="1:9" ht="44.25" customHeight="1">
      <c r="A50" s="76" t="s">
        <v>23</v>
      </c>
      <c r="B50" s="77"/>
      <c r="C50" s="77"/>
      <c r="D50" s="77"/>
      <c r="E50" s="77"/>
      <c r="F50" s="77"/>
      <c r="G50" s="77"/>
      <c r="H50" s="54"/>
      <c r="I50" s="50"/>
    </row>
    <row r="51" spans="1:9" ht="18.75" customHeight="1">
      <c r="A51" s="78" t="s">
        <v>24</v>
      </c>
      <c r="B51" s="79"/>
      <c r="C51" s="79"/>
      <c r="D51" s="79"/>
      <c r="E51" s="79"/>
      <c r="F51" s="79"/>
      <c r="G51" s="79"/>
      <c r="H51" s="54"/>
      <c r="I51" s="50"/>
    </row>
    <row r="52" spans="1:9" ht="18.75" customHeight="1">
      <c r="A52" s="19" t="s">
        <v>25</v>
      </c>
      <c r="B52" s="20"/>
      <c r="C52" s="20"/>
      <c r="D52" s="20"/>
      <c r="E52" s="21"/>
      <c r="F52" s="21"/>
      <c r="G52" s="22"/>
      <c r="H52" s="23"/>
      <c r="I52" s="24"/>
    </row>
    <row r="53" spans="1:9" ht="21">
      <c r="A53" s="25" t="s">
        <v>26</v>
      </c>
      <c r="B53" s="26"/>
      <c r="C53" s="26"/>
      <c r="D53" s="26"/>
      <c r="E53" s="27"/>
      <c r="F53" s="27"/>
      <c r="G53" s="22"/>
      <c r="H53" s="28"/>
      <c r="I53" s="29"/>
    </row>
    <row r="54" spans="1:9" ht="13.8">
      <c r="H54" s="7"/>
    </row>
    <row r="55" spans="1:9" ht="13.8">
      <c r="H55" s="7"/>
    </row>
    <row r="56" spans="1:9" ht="13.8">
      <c r="H56" s="7"/>
    </row>
    <row r="57" spans="1:9" ht="13.8">
      <c r="H57" s="7"/>
    </row>
    <row r="58" spans="1:9" ht="13.8">
      <c r="H58" s="7"/>
    </row>
    <row r="59" spans="1:9" ht="13.8">
      <c r="H59" s="7"/>
    </row>
    <row r="60" spans="1:9" ht="13.8">
      <c r="H60" s="7"/>
    </row>
    <row r="61" spans="1:9" ht="13.8">
      <c r="H61" s="7"/>
    </row>
    <row r="62" spans="1:9" ht="13.8">
      <c r="H62" s="7"/>
    </row>
    <row r="63" spans="1:9" ht="13.8">
      <c r="H63" s="7"/>
    </row>
    <row r="64" spans="1:9" ht="13.8">
      <c r="H64" s="7"/>
    </row>
    <row r="65" spans="8:8" ht="13.8">
      <c r="H65" s="7"/>
    </row>
    <row r="66" spans="8:8" ht="13.8">
      <c r="H66" s="7"/>
    </row>
    <row r="67" spans="8:8" ht="13.8">
      <c r="H67" s="7"/>
    </row>
    <row r="68" spans="8:8" ht="13.8">
      <c r="H68" s="7"/>
    </row>
    <row r="69" spans="8:8" ht="13.8">
      <c r="H69" s="7"/>
    </row>
    <row r="70" spans="8:8" ht="13.8">
      <c r="H70" s="7"/>
    </row>
    <row r="71" spans="8:8" ht="13.8">
      <c r="H71" s="7"/>
    </row>
    <row r="72" spans="8:8" ht="13.8">
      <c r="H72" s="7"/>
    </row>
    <row r="73" spans="8:8" ht="13.8">
      <c r="H73" s="7"/>
    </row>
    <row r="74" spans="8:8" ht="13.8">
      <c r="H74" s="7"/>
    </row>
    <row r="75" spans="8:8" ht="13.8">
      <c r="H75" s="7"/>
    </row>
    <row r="76" spans="8:8" ht="13.8">
      <c r="H76" s="7"/>
    </row>
    <row r="77" spans="8:8" ht="13.8">
      <c r="H77" s="7"/>
    </row>
    <row r="78" spans="8:8" ht="13.8">
      <c r="H78" s="7"/>
    </row>
    <row r="79" spans="8:8" ht="13.8">
      <c r="H79" s="7"/>
    </row>
    <row r="80" spans="8:8" ht="13.8">
      <c r="H80" s="7"/>
    </row>
    <row r="81" spans="1:8" ht="13.8">
      <c r="H81" s="7"/>
    </row>
    <row r="82" spans="1:8" ht="13.8">
      <c r="H82" s="7"/>
    </row>
    <row r="83" spans="1:8" ht="13.8">
      <c r="H83" s="7"/>
    </row>
    <row r="84" spans="1:8" ht="13.8">
      <c r="H84" s="7"/>
    </row>
    <row r="85" spans="1:8" ht="13.8">
      <c r="H85" s="7"/>
    </row>
    <row r="86" spans="1:8" ht="13.8">
      <c r="H86" s="7"/>
    </row>
    <row r="87" spans="1:8" customFormat="1" ht="7.5" customHeight="1">
      <c r="A87" s="2"/>
      <c r="B87" s="3"/>
      <c r="C87" s="3"/>
      <c r="D87" s="3"/>
      <c r="E87" s="4"/>
      <c r="F87" s="4"/>
      <c r="G87" s="2"/>
      <c r="H87" s="7"/>
    </row>
    <row r="88" spans="1:8" ht="30" customHeight="1">
      <c r="H88" s="7"/>
    </row>
    <row r="89" spans="1:8" ht="71.25" customHeight="1">
      <c r="H89" s="7"/>
    </row>
    <row r="90" spans="1:8" ht="15" customHeight="1">
      <c r="H90" s="7"/>
    </row>
    <row r="91" spans="1:8" ht="30" customHeight="1">
      <c r="H91" s="7"/>
    </row>
    <row r="92" spans="1:8" ht="30" customHeight="1">
      <c r="H92" s="7"/>
    </row>
    <row r="93" spans="1:8" ht="30" customHeight="1">
      <c r="H93" s="7"/>
    </row>
    <row r="94" spans="1:8" ht="30" customHeight="1">
      <c r="H94" s="7"/>
    </row>
    <row r="95" spans="1:8" ht="30" customHeight="1">
      <c r="H95" s="7"/>
    </row>
    <row r="96" spans="1:8" ht="30" customHeight="1">
      <c r="H96" s="7"/>
    </row>
    <row r="97" spans="8:8" ht="23.25" customHeight="1">
      <c r="H97" s="7"/>
    </row>
    <row r="98" spans="8:8" ht="30" customHeight="1">
      <c r="H98" s="7"/>
    </row>
    <row r="99" spans="8:8" ht="30" customHeight="1">
      <c r="H99" s="7"/>
    </row>
    <row r="100" spans="8:8" ht="15" customHeight="1">
      <c r="H100" s="7"/>
    </row>
    <row r="101" spans="8:8" ht="30" customHeight="1">
      <c r="H101" s="7"/>
    </row>
    <row r="102" spans="8:8" ht="15" customHeight="1">
      <c r="H102" s="7"/>
    </row>
    <row r="103" spans="8:8" ht="15" customHeight="1">
      <c r="H103" s="7"/>
    </row>
    <row r="104" spans="8:8" ht="13.8">
      <c r="H104" s="7"/>
    </row>
    <row r="105" spans="8:8" ht="13.8">
      <c r="H105" s="7"/>
    </row>
    <row r="106" spans="8:8" ht="13.8">
      <c r="H106" s="7"/>
    </row>
    <row r="107" spans="8:8" ht="13.8">
      <c r="H107" s="7"/>
    </row>
    <row r="108" spans="8:8" ht="13.8">
      <c r="H108" s="7"/>
    </row>
    <row r="109" spans="8:8" ht="13.8">
      <c r="H109" s="7"/>
    </row>
    <row r="110" spans="8:8" ht="13.8">
      <c r="H110" s="7"/>
    </row>
    <row r="111" spans="8:8" ht="13.8">
      <c r="H111" s="7"/>
    </row>
    <row r="112" spans="8:8" ht="13.8">
      <c r="H112" s="7"/>
    </row>
    <row r="113" spans="8:8" ht="13.8">
      <c r="H113" s="7"/>
    </row>
    <row r="114" spans="8:8" ht="13.8">
      <c r="H114" s="7"/>
    </row>
    <row r="115" spans="8:8" ht="13.8">
      <c r="H115" s="7"/>
    </row>
    <row r="116" spans="8:8" ht="13.8">
      <c r="H116" s="7"/>
    </row>
    <row r="117" spans="8:8" ht="13.8">
      <c r="H117" s="7"/>
    </row>
    <row r="118" spans="8:8" ht="13.8">
      <c r="H118" s="7"/>
    </row>
    <row r="119" spans="8:8" ht="13.8">
      <c r="H119" s="7"/>
    </row>
    <row r="120" spans="8:8" ht="13.8">
      <c r="H120" s="7"/>
    </row>
    <row r="121" spans="8:8" ht="13.8">
      <c r="H121" s="7"/>
    </row>
    <row r="122" spans="8:8" ht="13.8">
      <c r="H122" s="7"/>
    </row>
    <row r="123" spans="8:8" ht="13.8">
      <c r="H123" s="7"/>
    </row>
    <row r="124" spans="8:8" ht="13.8">
      <c r="H124" s="7"/>
    </row>
    <row r="125" spans="8:8" ht="13.8">
      <c r="H125" s="7"/>
    </row>
    <row r="126" spans="8:8" ht="13.8">
      <c r="H126" s="7"/>
    </row>
    <row r="127" spans="8:8" ht="13.8">
      <c r="H127" s="7"/>
    </row>
    <row r="128" spans="8:8" ht="13.8">
      <c r="H128" s="7"/>
    </row>
    <row r="129" spans="8:8" ht="13.8">
      <c r="H129" s="7"/>
    </row>
    <row r="130" spans="8:8" ht="13.8">
      <c r="H130" s="7"/>
    </row>
    <row r="131" spans="8:8" ht="13.8">
      <c r="H131" s="7"/>
    </row>
    <row r="132" spans="8:8" ht="13.8">
      <c r="H132" s="7"/>
    </row>
    <row r="133" spans="8:8" ht="13.8">
      <c r="H133" s="7"/>
    </row>
    <row r="134" spans="8:8" ht="13.8">
      <c r="H134" s="7"/>
    </row>
    <row r="135" spans="8:8" ht="13.8">
      <c r="H135" s="7"/>
    </row>
    <row r="136" spans="8:8" ht="13.8">
      <c r="H136" s="7"/>
    </row>
    <row r="137" spans="8:8" ht="13.8">
      <c r="H137" s="7"/>
    </row>
    <row r="138" spans="8:8" ht="13.8">
      <c r="H138" s="7"/>
    </row>
    <row r="139" spans="8:8" ht="13.8">
      <c r="H139" s="7"/>
    </row>
    <row r="140" spans="8:8" ht="13.8">
      <c r="H140" s="7"/>
    </row>
    <row r="141" spans="8:8" ht="13.8">
      <c r="H141" s="7"/>
    </row>
    <row r="142" spans="8:8" ht="13.8">
      <c r="H142" s="7"/>
    </row>
    <row r="143" spans="8:8" ht="13.8">
      <c r="H143" s="7"/>
    </row>
    <row r="144" spans="8:8" ht="13.8">
      <c r="H144" s="7"/>
    </row>
    <row r="145" spans="8:8" ht="13.8">
      <c r="H145" s="7"/>
    </row>
    <row r="146" spans="8:8" ht="13.8">
      <c r="H146" s="7"/>
    </row>
    <row r="147" spans="8:8" ht="13.8">
      <c r="H147" s="7"/>
    </row>
    <row r="148" spans="8:8" ht="13.8">
      <c r="H148" s="7"/>
    </row>
    <row r="149" spans="8:8" ht="13.8">
      <c r="H149" s="7"/>
    </row>
    <row r="150" spans="8:8" ht="13.8">
      <c r="H150" s="7"/>
    </row>
    <row r="151" spans="8:8" ht="13.8">
      <c r="H151" s="7"/>
    </row>
    <row r="152" spans="8:8" ht="13.8">
      <c r="H152" s="7"/>
    </row>
    <row r="153" spans="8:8" ht="13.8">
      <c r="H153" s="7"/>
    </row>
    <row r="154" spans="8:8" ht="13.8">
      <c r="H154" s="7"/>
    </row>
    <row r="155" spans="8:8" ht="13.8">
      <c r="H155" s="7"/>
    </row>
    <row r="156" spans="8:8" ht="13.8">
      <c r="H156" s="7"/>
    </row>
    <row r="157" spans="8:8" ht="13.8">
      <c r="H157" s="7"/>
    </row>
    <row r="158" spans="8:8" ht="13.8">
      <c r="H158" s="7"/>
    </row>
    <row r="159" spans="8:8" ht="13.8">
      <c r="H159" s="7"/>
    </row>
    <row r="160" spans="8:8" ht="13.8">
      <c r="H160" s="7"/>
    </row>
    <row r="161" spans="8:8" ht="13.8">
      <c r="H161" s="7"/>
    </row>
    <row r="162" spans="8:8" ht="13.8">
      <c r="H162" s="7"/>
    </row>
    <row r="163" spans="8:8" ht="13.8">
      <c r="H163" s="7"/>
    </row>
    <row r="164" spans="8:8" ht="13.8">
      <c r="H164" s="7"/>
    </row>
    <row r="165" spans="8:8" ht="13.8">
      <c r="H165" s="7"/>
    </row>
    <row r="166" spans="8:8" ht="13.8">
      <c r="H166" s="7"/>
    </row>
    <row r="167" spans="8:8" ht="13.8">
      <c r="H167" s="7"/>
    </row>
    <row r="168" spans="8:8" ht="13.8">
      <c r="H168" s="7"/>
    </row>
    <row r="169" spans="8:8" ht="13.8">
      <c r="H169" s="7"/>
    </row>
    <row r="170" spans="8:8" ht="13.8">
      <c r="H170" s="7"/>
    </row>
    <row r="171" spans="8:8" ht="13.8">
      <c r="H171" s="7"/>
    </row>
    <row r="172" spans="8:8" ht="13.8">
      <c r="H172" s="7"/>
    </row>
    <row r="173" spans="8:8" ht="13.8">
      <c r="H173" s="7"/>
    </row>
    <row r="174" spans="8:8" ht="13.8">
      <c r="H174" s="7"/>
    </row>
    <row r="175" spans="8:8" ht="13.8">
      <c r="H175" s="7"/>
    </row>
    <row r="176" spans="8:8" ht="13.8">
      <c r="H176" s="7"/>
    </row>
    <row r="177" spans="8:8" ht="13.8">
      <c r="H177" s="7"/>
    </row>
    <row r="178" spans="8:8" ht="13.8">
      <c r="H178" s="7"/>
    </row>
    <row r="179" spans="8:8" ht="13.8">
      <c r="H179" s="7"/>
    </row>
    <row r="180" spans="8:8" ht="13.8">
      <c r="H180" s="7"/>
    </row>
    <row r="181" spans="8:8" ht="13.8">
      <c r="H181" s="7"/>
    </row>
    <row r="182" spans="8:8" ht="13.8">
      <c r="H182" s="7"/>
    </row>
    <row r="183" spans="8:8" ht="13.8">
      <c r="H183" s="7"/>
    </row>
    <row r="184" spans="8:8" ht="13.8">
      <c r="H184" s="7"/>
    </row>
    <row r="185" spans="8:8" ht="13.8">
      <c r="H185" s="7"/>
    </row>
    <row r="186" spans="8:8" ht="13.8">
      <c r="H186" s="7"/>
    </row>
    <row r="187" spans="8:8" ht="13.8">
      <c r="H187" s="7"/>
    </row>
    <row r="188" spans="8:8" ht="13.8">
      <c r="H188" s="7"/>
    </row>
    <row r="189" spans="8:8" ht="13.8">
      <c r="H189" s="7"/>
    </row>
    <row r="190" spans="8:8" ht="13.8">
      <c r="H190" s="7"/>
    </row>
    <row r="191" spans="8:8" ht="13.8">
      <c r="H191" s="7"/>
    </row>
    <row r="192" spans="8:8" ht="13.8">
      <c r="H192" s="7"/>
    </row>
    <row r="193" spans="8:8" ht="13.8">
      <c r="H193" s="7"/>
    </row>
    <row r="194" spans="8:8" ht="13.8">
      <c r="H194" s="7"/>
    </row>
    <row r="195" spans="8:8" ht="13.8">
      <c r="H195" s="7"/>
    </row>
    <row r="196" spans="8:8" ht="13.8">
      <c r="H196" s="7"/>
    </row>
    <row r="197" spans="8:8" ht="13.8">
      <c r="H197" s="7"/>
    </row>
    <row r="198" spans="8:8" ht="13.8">
      <c r="H198" s="7"/>
    </row>
    <row r="199" spans="8:8" ht="13.8">
      <c r="H199" s="7"/>
    </row>
    <row r="200" spans="8:8" ht="13.8">
      <c r="H200" s="7"/>
    </row>
    <row r="201" spans="8:8" ht="13.8">
      <c r="H201" s="7"/>
    </row>
    <row r="202" spans="8:8" ht="13.8">
      <c r="H202" s="7"/>
    </row>
    <row r="203" spans="8:8" ht="13.8">
      <c r="H203" s="7"/>
    </row>
    <row r="204" spans="8:8" ht="13.8">
      <c r="H204" s="7"/>
    </row>
    <row r="205" spans="8:8" ht="13.8">
      <c r="H205" s="7"/>
    </row>
    <row r="206" spans="8:8" ht="13.8">
      <c r="H206" s="7"/>
    </row>
    <row r="207" spans="8:8" ht="13.8">
      <c r="H207" s="7"/>
    </row>
    <row r="208" spans="8:8" ht="13.8">
      <c r="H208" s="7"/>
    </row>
    <row r="209" spans="8:8" ht="13.8">
      <c r="H209" s="7"/>
    </row>
    <row r="210" spans="8:8" ht="13.8">
      <c r="H210" s="7"/>
    </row>
    <row r="211" spans="8:8" ht="13.8">
      <c r="H211" s="7"/>
    </row>
    <row r="212" spans="8:8" ht="13.8">
      <c r="H212" s="7"/>
    </row>
    <row r="213" spans="8:8" ht="13.8">
      <c r="H213" s="7"/>
    </row>
    <row r="214" spans="8:8" ht="13.8">
      <c r="H214" s="7"/>
    </row>
    <row r="215" spans="8:8" ht="13.8">
      <c r="H215" s="7"/>
    </row>
    <row r="216" spans="8:8" ht="13.8">
      <c r="H216" s="7"/>
    </row>
    <row r="217" spans="8:8" ht="13.8">
      <c r="H217" s="7"/>
    </row>
    <row r="218" spans="8:8" ht="13.8">
      <c r="H218" s="7"/>
    </row>
    <row r="219" spans="8:8" ht="13.8">
      <c r="H219" s="7"/>
    </row>
    <row r="220" spans="8:8" ht="13.8">
      <c r="H220" s="7"/>
    </row>
    <row r="221" spans="8:8" ht="13.8">
      <c r="H221" s="7"/>
    </row>
    <row r="222" spans="8:8" ht="13.8">
      <c r="H222" s="7"/>
    </row>
    <row r="223" spans="8:8" ht="13.8">
      <c r="H223" s="7"/>
    </row>
    <row r="224" spans="8:8" ht="13.8">
      <c r="H224" s="7"/>
    </row>
    <row r="225" spans="8:8" ht="13.8">
      <c r="H225" s="7"/>
    </row>
    <row r="226" spans="8:8" ht="13.8">
      <c r="H226" s="7"/>
    </row>
    <row r="227" spans="8:8" ht="13.8">
      <c r="H227" s="7"/>
    </row>
    <row r="228" spans="8:8" ht="13.8">
      <c r="H228" s="7"/>
    </row>
    <row r="229" spans="8:8" ht="13.8">
      <c r="H229" s="7"/>
    </row>
    <row r="230" spans="8:8" ht="13.8">
      <c r="H230" s="7"/>
    </row>
    <row r="231" spans="8:8" ht="13.8">
      <c r="H231" s="7"/>
    </row>
    <row r="232" spans="8:8" ht="13.8">
      <c r="H232" s="7"/>
    </row>
    <row r="233" spans="8:8" ht="13.8">
      <c r="H233" s="7"/>
    </row>
    <row r="234" spans="8:8" ht="13.8">
      <c r="H234" s="7"/>
    </row>
    <row r="235" spans="8:8" ht="13.8">
      <c r="H235" s="7"/>
    </row>
    <row r="236" spans="8:8" ht="13.8">
      <c r="H236" s="7"/>
    </row>
    <row r="237" spans="8:8" ht="13.8">
      <c r="H237" s="7"/>
    </row>
    <row r="238" spans="8:8" ht="13.8">
      <c r="H238" s="7"/>
    </row>
    <row r="239" spans="8:8" ht="13.8">
      <c r="H239" s="7"/>
    </row>
    <row r="240" spans="8:8" ht="13.8">
      <c r="H240" s="7"/>
    </row>
    <row r="241" spans="8:8" ht="13.8">
      <c r="H241" s="7"/>
    </row>
    <row r="242" spans="8:8" ht="13.8">
      <c r="H242" s="7"/>
    </row>
    <row r="243" spans="8:8" ht="13.8">
      <c r="H243" s="7"/>
    </row>
    <row r="244" spans="8:8" ht="13.8">
      <c r="H244" s="7"/>
    </row>
    <row r="245" spans="8:8" ht="13.8">
      <c r="H245" s="7"/>
    </row>
    <row r="246" spans="8:8" ht="13.8">
      <c r="H246" s="7"/>
    </row>
    <row r="247" spans="8:8" ht="13.8">
      <c r="H247" s="7"/>
    </row>
    <row r="248" spans="8:8" ht="13.8">
      <c r="H248" s="7"/>
    </row>
    <row r="249" spans="8:8" ht="13.8">
      <c r="H249" s="7"/>
    </row>
    <row r="250" spans="8:8" ht="13.8">
      <c r="H250" s="7"/>
    </row>
    <row r="251" spans="8:8" ht="13.8">
      <c r="H251" s="7"/>
    </row>
    <row r="252" spans="8:8" ht="13.8">
      <c r="H252" s="7"/>
    </row>
    <row r="253" spans="8:8" ht="13.8">
      <c r="H253" s="7"/>
    </row>
    <row r="254" spans="8:8" ht="13.8">
      <c r="H254" s="7"/>
    </row>
    <row r="255" spans="8:8" ht="13.8">
      <c r="H255" s="7"/>
    </row>
    <row r="256" spans="8:8" ht="13.8">
      <c r="H256" s="7"/>
    </row>
    <row r="257" spans="8:8" ht="13.8">
      <c r="H257" s="7"/>
    </row>
    <row r="258" spans="8:8" ht="13.8">
      <c r="H258" s="7"/>
    </row>
    <row r="259" spans="8:8" ht="13.8">
      <c r="H259" s="7"/>
    </row>
    <row r="260" spans="8:8" ht="13.8">
      <c r="H260" s="7"/>
    </row>
    <row r="261" spans="8:8" ht="13.8">
      <c r="H261" s="7"/>
    </row>
    <row r="262" spans="8:8" ht="13.8">
      <c r="H262" s="7"/>
    </row>
    <row r="263" spans="8:8" ht="13.8">
      <c r="H263" s="7"/>
    </row>
    <row r="264" spans="8:8" ht="13.8">
      <c r="H264" s="7"/>
    </row>
    <row r="265" spans="8:8" ht="13.8">
      <c r="H265" s="7"/>
    </row>
    <row r="266" spans="8:8" ht="13.8">
      <c r="H266" s="7"/>
    </row>
    <row r="267" spans="8:8" ht="13.8">
      <c r="H267" s="7"/>
    </row>
    <row r="268" spans="8:8" ht="13.8">
      <c r="H268" s="7"/>
    </row>
    <row r="269" spans="8:8" ht="13.8">
      <c r="H269" s="7"/>
    </row>
    <row r="270" spans="8:8" ht="13.8">
      <c r="H270" s="7"/>
    </row>
    <row r="271" spans="8:8" ht="13.8">
      <c r="H271" s="7"/>
    </row>
    <row r="272" spans="8:8" ht="13.8">
      <c r="H272" s="7"/>
    </row>
    <row r="273" spans="8:8" ht="13.8">
      <c r="H273" s="7"/>
    </row>
    <row r="274" spans="8:8" ht="13.8">
      <c r="H274" s="7"/>
    </row>
    <row r="275" spans="8:8" ht="13.8">
      <c r="H275" s="7"/>
    </row>
    <row r="276" spans="8:8" ht="13.8">
      <c r="H276" s="7"/>
    </row>
    <row r="277" spans="8:8" ht="13.8">
      <c r="H277" s="7"/>
    </row>
    <row r="278" spans="8:8" ht="13.8">
      <c r="H278" s="7"/>
    </row>
    <row r="279" spans="8:8" ht="13.8">
      <c r="H279" s="7"/>
    </row>
    <row r="280" spans="8:8" ht="13.8">
      <c r="H280" s="7"/>
    </row>
    <row r="281" spans="8:8" ht="13.8">
      <c r="H281" s="7"/>
    </row>
    <row r="282" spans="8:8" ht="13.8">
      <c r="H282" s="7"/>
    </row>
    <row r="283" spans="8:8" ht="13.8">
      <c r="H283" s="7"/>
    </row>
    <row r="284" spans="8:8" ht="13.8">
      <c r="H284" s="7"/>
    </row>
    <row r="285" spans="8:8" ht="13.8">
      <c r="H285" s="7"/>
    </row>
    <row r="286" spans="8:8" ht="13.8">
      <c r="H286" s="7"/>
    </row>
    <row r="287" spans="8:8" ht="13.8">
      <c r="H287" s="7"/>
    </row>
    <row r="288" spans="8:8" ht="13.8">
      <c r="H288" s="7"/>
    </row>
    <row r="289" spans="8:8" ht="13.8">
      <c r="H289" s="7"/>
    </row>
    <row r="290" spans="8:8" ht="13.8">
      <c r="H290" s="7"/>
    </row>
    <row r="291" spans="8:8" ht="13.8">
      <c r="H291" s="7"/>
    </row>
    <row r="292" spans="8:8" ht="13.8">
      <c r="H292" s="7"/>
    </row>
    <row r="293" spans="8:8" ht="13.8">
      <c r="H293" s="7"/>
    </row>
    <row r="294" spans="8:8" ht="13.8">
      <c r="H294" s="7"/>
    </row>
    <row r="295" spans="8:8" ht="13.8">
      <c r="H295" s="7"/>
    </row>
    <row r="296" spans="8:8" ht="13.8">
      <c r="H296" s="7"/>
    </row>
    <row r="297" spans="8:8" ht="13.8">
      <c r="H297" s="7"/>
    </row>
    <row r="298" spans="8:8" ht="13.8">
      <c r="H298" s="7"/>
    </row>
    <row r="299" spans="8:8" ht="13.8">
      <c r="H299" s="7"/>
    </row>
    <row r="300" spans="8:8" ht="13.8">
      <c r="H300" s="7"/>
    </row>
    <row r="301" spans="8:8" ht="13.8">
      <c r="H301" s="7"/>
    </row>
    <row r="302" spans="8:8" ht="13.8">
      <c r="H302" s="7"/>
    </row>
    <row r="303" spans="8:8" ht="13.8">
      <c r="H303" s="7"/>
    </row>
    <row r="304" spans="8:8" ht="13.8">
      <c r="H304" s="7"/>
    </row>
    <row r="305" spans="8:8" ht="13.8">
      <c r="H305" s="7"/>
    </row>
    <row r="306" spans="8:8" ht="13.8">
      <c r="H306" s="7"/>
    </row>
    <row r="307" spans="8:8" ht="13.8">
      <c r="H307" s="7"/>
    </row>
    <row r="308" spans="8:8" ht="13.8">
      <c r="H308" s="7"/>
    </row>
    <row r="309" spans="8:8" ht="13.8">
      <c r="H309" s="7"/>
    </row>
    <row r="310" spans="8:8" ht="13.8">
      <c r="H310" s="7"/>
    </row>
    <row r="311" spans="8:8" ht="13.8">
      <c r="H311" s="7"/>
    </row>
    <row r="312" spans="8:8" ht="13.8">
      <c r="H312" s="7"/>
    </row>
    <row r="313" spans="8:8" ht="13.8">
      <c r="H313" s="7"/>
    </row>
    <row r="314" spans="8:8" ht="13.8">
      <c r="H314" s="7"/>
    </row>
    <row r="315" spans="8:8" ht="13.8">
      <c r="H315" s="7"/>
    </row>
    <row r="316" spans="8:8" ht="13.8">
      <c r="H316" s="7"/>
    </row>
    <row r="317" spans="8:8" ht="13.8">
      <c r="H317" s="7"/>
    </row>
    <row r="318" spans="8:8" ht="13.8">
      <c r="H318" s="7"/>
    </row>
    <row r="319" spans="8:8" ht="13.8">
      <c r="H319" s="7"/>
    </row>
    <row r="320" spans="8:8" ht="13.8">
      <c r="H320" s="7"/>
    </row>
    <row r="321" spans="8:8" ht="13.8">
      <c r="H321" s="7"/>
    </row>
    <row r="322" spans="8:8" ht="13.8">
      <c r="H322" s="7"/>
    </row>
    <row r="323" spans="8:8" ht="13.8">
      <c r="H323" s="7"/>
    </row>
    <row r="324" spans="8:8" ht="13.8">
      <c r="H324" s="7"/>
    </row>
    <row r="325" spans="8:8" ht="13.8">
      <c r="H325" s="7"/>
    </row>
    <row r="326" spans="8:8" ht="13.8">
      <c r="H326" s="7"/>
    </row>
    <row r="327" spans="8:8" ht="13.8">
      <c r="H327" s="7"/>
    </row>
    <row r="328" spans="8:8" ht="13.8">
      <c r="H328" s="7"/>
    </row>
    <row r="329" spans="8:8" ht="13.8">
      <c r="H329" s="7"/>
    </row>
    <row r="330" spans="8:8" ht="13.8">
      <c r="H330" s="7"/>
    </row>
    <row r="331" spans="8:8" ht="13.8">
      <c r="H331" s="7"/>
    </row>
    <row r="332" spans="8:8" ht="13.8">
      <c r="H332" s="7"/>
    </row>
    <row r="333" spans="8:8" ht="13.8">
      <c r="H333" s="7"/>
    </row>
    <row r="334" spans="8:8" ht="13.8">
      <c r="H334" s="7"/>
    </row>
    <row r="335" spans="8:8" ht="13.8">
      <c r="H335" s="7"/>
    </row>
    <row r="336" spans="8:8" ht="13.8">
      <c r="H336" s="7"/>
    </row>
    <row r="337" spans="8:8" ht="13.8">
      <c r="H337" s="7"/>
    </row>
    <row r="338" spans="8:8" ht="13.8">
      <c r="H338" s="7"/>
    </row>
    <row r="339" spans="8:8" ht="13.8">
      <c r="H339" s="7"/>
    </row>
    <row r="340" spans="8:8" ht="13.8">
      <c r="H340" s="7"/>
    </row>
    <row r="341" spans="8:8" ht="13.8">
      <c r="H341" s="7"/>
    </row>
    <row r="342" spans="8:8" ht="13.8">
      <c r="H342" s="7"/>
    </row>
    <row r="343" spans="8:8" ht="13.8">
      <c r="H343" s="7"/>
    </row>
    <row r="344" spans="8:8" ht="13.8">
      <c r="H344" s="7"/>
    </row>
    <row r="345" spans="8:8" ht="13.8">
      <c r="H345" s="7"/>
    </row>
    <row r="346" spans="8:8" ht="13.8">
      <c r="H346" s="7"/>
    </row>
    <row r="347" spans="8:8" ht="13.8">
      <c r="H347" s="7"/>
    </row>
    <row r="348" spans="8:8" ht="13.8">
      <c r="H348" s="7"/>
    </row>
    <row r="349" spans="8:8" ht="13.8">
      <c r="H349" s="7"/>
    </row>
    <row r="350" spans="8:8" ht="13.8">
      <c r="H350" s="7"/>
    </row>
    <row r="351" spans="8:8" ht="13.8">
      <c r="H351" s="7"/>
    </row>
    <row r="352" spans="8:8" ht="13.8">
      <c r="H352" s="7"/>
    </row>
    <row r="353" spans="8:8" ht="13.8">
      <c r="H353" s="7"/>
    </row>
    <row r="354" spans="8:8" ht="13.8">
      <c r="H354" s="7"/>
    </row>
    <row r="355" spans="8:8" ht="13.8">
      <c r="H355" s="7"/>
    </row>
    <row r="356" spans="8:8" ht="13.8">
      <c r="H356" s="7"/>
    </row>
    <row r="357" spans="8:8" ht="13.8">
      <c r="H357" s="7"/>
    </row>
    <row r="358" spans="8:8" ht="13.8">
      <c r="H358" s="7"/>
    </row>
    <row r="359" spans="8:8" ht="13.8">
      <c r="H359" s="7"/>
    </row>
    <row r="360" spans="8:8" ht="13.8">
      <c r="H360" s="7"/>
    </row>
    <row r="361" spans="8:8" ht="13.8">
      <c r="H361" s="7"/>
    </row>
    <row r="362" spans="8:8" ht="13.8">
      <c r="H362" s="7"/>
    </row>
    <row r="363" spans="8:8" ht="13.8">
      <c r="H363" s="7"/>
    </row>
    <row r="364" spans="8:8" ht="13.8">
      <c r="H364" s="7"/>
    </row>
    <row r="365" spans="8:8" ht="13.8">
      <c r="H365" s="7"/>
    </row>
    <row r="366" spans="8:8" ht="13.8">
      <c r="H366" s="7"/>
    </row>
    <row r="367" spans="8:8" ht="13.8">
      <c r="H367" s="7"/>
    </row>
    <row r="368" spans="8:8" ht="13.8">
      <c r="H368" s="7"/>
    </row>
    <row r="369" spans="8:8" ht="13.8">
      <c r="H369" s="7"/>
    </row>
    <row r="370" spans="8:8" ht="13.8">
      <c r="H370" s="7"/>
    </row>
    <row r="371" spans="8:8" ht="13.8">
      <c r="H371" s="7"/>
    </row>
    <row r="372" spans="8:8" ht="13.8">
      <c r="H372" s="7"/>
    </row>
    <row r="373" spans="8:8" ht="13.8">
      <c r="H373" s="7"/>
    </row>
    <row r="374" spans="8:8" ht="13.8">
      <c r="H374" s="7"/>
    </row>
    <row r="375" spans="8:8" ht="13.8">
      <c r="H375" s="7"/>
    </row>
    <row r="376" spans="8:8" ht="13.8">
      <c r="H376" s="7"/>
    </row>
    <row r="377" spans="8:8" ht="13.8">
      <c r="H377" s="7"/>
    </row>
    <row r="378" spans="8:8" ht="13.8">
      <c r="H378" s="7"/>
    </row>
    <row r="379" spans="8:8" ht="13.8">
      <c r="H379" s="7"/>
    </row>
    <row r="380" spans="8:8" ht="13.8">
      <c r="H380" s="7"/>
    </row>
    <row r="381" spans="8:8" ht="13.8">
      <c r="H381" s="7"/>
    </row>
    <row r="382" spans="8:8" ht="13.8">
      <c r="H382" s="7"/>
    </row>
    <row r="383" spans="8:8" ht="13.8">
      <c r="H383" s="7"/>
    </row>
    <row r="384" spans="8:8" ht="13.8">
      <c r="H384" s="7"/>
    </row>
    <row r="385" spans="8:8" ht="13.8">
      <c r="H385" s="7"/>
    </row>
    <row r="386" spans="8:8" ht="13.8">
      <c r="H386" s="7"/>
    </row>
    <row r="387" spans="8:8" ht="13.8">
      <c r="H387" s="7"/>
    </row>
    <row r="388" spans="8:8" ht="13.8">
      <c r="H388" s="7"/>
    </row>
    <row r="389" spans="8:8" ht="13.8">
      <c r="H389" s="7"/>
    </row>
    <row r="390" spans="8:8" ht="13.8">
      <c r="H390" s="7"/>
    </row>
    <row r="391" spans="8:8" ht="13.8">
      <c r="H391" s="7"/>
    </row>
    <row r="392" spans="8:8" ht="13.8">
      <c r="H392" s="7"/>
    </row>
    <row r="393" spans="8:8" ht="13.8">
      <c r="H393" s="7"/>
    </row>
    <row r="394" spans="8:8" ht="13.8">
      <c r="H394" s="7"/>
    </row>
    <row r="395" spans="8:8" ht="13.8">
      <c r="H395" s="7"/>
    </row>
    <row r="396" spans="8:8" ht="13.8">
      <c r="H396" s="7"/>
    </row>
    <row r="397" spans="8:8" ht="13.8">
      <c r="H397" s="7"/>
    </row>
    <row r="398" spans="8:8" ht="13.8">
      <c r="H398" s="7"/>
    </row>
    <row r="399" spans="8:8" ht="13.8">
      <c r="H399" s="7"/>
    </row>
    <row r="400" spans="8:8" ht="13.8">
      <c r="H400" s="7"/>
    </row>
    <row r="401" spans="8:8" ht="13.8">
      <c r="H401" s="7"/>
    </row>
    <row r="402" spans="8:8" ht="13.8">
      <c r="H402" s="7"/>
    </row>
    <row r="403" spans="8:8" ht="13.8">
      <c r="H403" s="7"/>
    </row>
    <row r="404" spans="8:8" ht="13.8">
      <c r="H404" s="7"/>
    </row>
    <row r="405" spans="8:8" ht="13.8">
      <c r="H405" s="7"/>
    </row>
    <row r="406" spans="8:8" ht="13.8">
      <c r="H406" s="7"/>
    </row>
    <row r="407" spans="8:8" ht="13.8">
      <c r="H407" s="7"/>
    </row>
    <row r="408" spans="8:8" ht="13.8">
      <c r="H408" s="7"/>
    </row>
    <row r="409" spans="8:8" ht="13.8">
      <c r="H409" s="7"/>
    </row>
    <row r="410" spans="8:8" ht="13.8">
      <c r="H410" s="7"/>
    </row>
    <row r="411" spans="8:8" ht="13.8">
      <c r="H411" s="7"/>
    </row>
    <row r="412" spans="8:8" ht="13.8">
      <c r="H412" s="7"/>
    </row>
    <row r="413" spans="8:8" ht="13.8">
      <c r="H413" s="7"/>
    </row>
    <row r="414" spans="8:8" ht="13.8">
      <c r="H414" s="7"/>
    </row>
    <row r="415" spans="8:8" ht="13.8">
      <c r="H415" s="7"/>
    </row>
    <row r="416" spans="8:8" ht="13.8">
      <c r="H416" s="7"/>
    </row>
    <row r="417" spans="8:8" ht="13.8">
      <c r="H417" s="7"/>
    </row>
    <row r="418" spans="8:8" ht="13.8">
      <c r="H418" s="7"/>
    </row>
    <row r="419" spans="8:8" ht="13.8">
      <c r="H419" s="7"/>
    </row>
    <row r="420" spans="8:8" ht="13.8">
      <c r="H420" s="7"/>
    </row>
    <row r="421" spans="8:8" ht="13.8">
      <c r="H421" s="7"/>
    </row>
    <row r="422" spans="8:8" ht="13.8">
      <c r="H422" s="7"/>
    </row>
    <row r="423" spans="8:8" ht="13.8">
      <c r="H423" s="7"/>
    </row>
    <row r="424" spans="8:8" ht="13.8">
      <c r="H424" s="7"/>
    </row>
    <row r="425" spans="8:8" ht="13.8">
      <c r="H425" s="7"/>
    </row>
    <row r="426" spans="8:8" ht="13.8">
      <c r="H426" s="7"/>
    </row>
    <row r="427" spans="8:8" ht="13.8">
      <c r="H427" s="7"/>
    </row>
    <row r="428" spans="8:8" ht="13.8">
      <c r="H428" s="7"/>
    </row>
    <row r="429" spans="8:8" ht="13.8">
      <c r="H429" s="7"/>
    </row>
    <row r="430" spans="8:8" ht="13.8">
      <c r="H430" s="7"/>
    </row>
    <row r="431" spans="8:8" ht="13.8">
      <c r="H431" s="7"/>
    </row>
    <row r="432" spans="8:8" ht="13.8">
      <c r="H432" s="7"/>
    </row>
    <row r="433" spans="8:8" ht="13.8">
      <c r="H433" s="7"/>
    </row>
    <row r="434" spans="8:8" ht="13.8">
      <c r="H434" s="7"/>
    </row>
    <row r="435" spans="8:8" ht="13.8">
      <c r="H435" s="7"/>
    </row>
    <row r="436" spans="8:8" ht="13.8">
      <c r="H436" s="7"/>
    </row>
    <row r="437" spans="8:8" ht="13.8">
      <c r="H437" s="7"/>
    </row>
    <row r="438" spans="8:8" ht="13.8">
      <c r="H438" s="7"/>
    </row>
    <row r="439" spans="8:8" ht="13.8">
      <c r="H439" s="7"/>
    </row>
    <row r="440" spans="8:8" ht="13.8">
      <c r="H440" s="7"/>
    </row>
    <row r="441" spans="8:8" ht="13.8">
      <c r="H441" s="7"/>
    </row>
    <row r="442" spans="8:8" ht="13.8">
      <c r="H442" s="7"/>
    </row>
    <row r="443" spans="8:8" ht="13.8">
      <c r="H443" s="7"/>
    </row>
    <row r="444" spans="8:8" ht="13.8">
      <c r="H444" s="7"/>
    </row>
    <row r="445" spans="8:8" ht="13.8">
      <c r="H445" s="7"/>
    </row>
    <row r="446" spans="8:8" ht="13.8">
      <c r="H446" s="7"/>
    </row>
    <row r="447" spans="8:8" ht="13.8">
      <c r="H447" s="7"/>
    </row>
    <row r="448" spans="8:8" ht="13.8">
      <c r="H448" s="7"/>
    </row>
    <row r="449" spans="8:8" ht="13.8">
      <c r="H449" s="7"/>
    </row>
    <row r="450" spans="8:8" ht="13.8">
      <c r="H450" s="7"/>
    </row>
    <row r="451" spans="8:8" ht="13.8">
      <c r="H451" s="7"/>
    </row>
    <row r="452" spans="8:8" ht="13.8">
      <c r="H452" s="7"/>
    </row>
    <row r="453" spans="8:8" ht="13.8">
      <c r="H453" s="7"/>
    </row>
    <row r="454" spans="8:8" ht="13.8">
      <c r="H454" s="7"/>
    </row>
    <row r="455" spans="8:8" ht="13.8">
      <c r="H455" s="7"/>
    </row>
    <row r="456" spans="8:8" ht="13.8">
      <c r="H456" s="7"/>
    </row>
    <row r="457" spans="8:8" ht="13.8">
      <c r="H457" s="7"/>
    </row>
    <row r="458" spans="8:8" ht="13.8">
      <c r="H458" s="7"/>
    </row>
    <row r="459" spans="8:8" ht="13.8">
      <c r="H459" s="7"/>
    </row>
    <row r="460" spans="8:8" ht="13.8">
      <c r="H460" s="7"/>
    </row>
    <row r="461" spans="8:8" ht="13.8">
      <c r="H461" s="7"/>
    </row>
    <row r="462" spans="8:8" ht="13.8">
      <c r="H462" s="7"/>
    </row>
    <row r="463" spans="8:8" ht="13.8">
      <c r="H463" s="7"/>
    </row>
    <row r="464" spans="8:8" ht="13.8">
      <c r="H464" s="7"/>
    </row>
    <row r="465" spans="8:8" ht="13.8">
      <c r="H465" s="7"/>
    </row>
    <row r="466" spans="8:8" ht="13.8">
      <c r="H466" s="7"/>
    </row>
    <row r="467" spans="8:8" ht="13.8">
      <c r="H467" s="7"/>
    </row>
    <row r="468" spans="8:8" ht="13.8">
      <c r="H468" s="7"/>
    </row>
    <row r="469" spans="8:8" ht="13.8">
      <c r="H469" s="7"/>
    </row>
    <row r="470" spans="8:8" ht="13.8">
      <c r="H470" s="7"/>
    </row>
    <row r="471" spans="8:8" ht="13.8">
      <c r="H471" s="7"/>
    </row>
    <row r="472" spans="8:8" ht="13.8">
      <c r="H472" s="7"/>
    </row>
    <row r="473" spans="8:8" ht="13.8">
      <c r="H473" s="7"/>
    </row>
    <row r="474" spans="8:8" ht="13.8">
      <c r="H474" s="7"/>
    </row>
    <row r="475" spans="8:8" ht="13.8">
      <c r="H475" s="7"/>
    </row>
    <row r="476" spans="8:8" ht="13.8">
      <c r="H476" s="7"/>
    </row>
    <row r="477" spans="8:8" ht="13.8">
      <c r="H477" s="7"/>
    </row>
    <row r="478" spans="8:8" ht="13.8">
      <c r="H478" s="7"/>
    </row>
    <row r="479" spans="8:8" ht="13.8">
      <c r="H479" s="7"/>
    </row>
    <row r="480" spans="8:8" ht="13.8">
      <c r="H480" s="7"/>
    </row>
    <row r="481" spans="8:8" ht="13.8">
      <c r="H481" s="7"/>
    </row>
    <row r="482" spans="8:8" ht="13.8">
      <c r="H482" s="7"/>
    </row>
    <row r="483" spans="8:8" ht="13.8">
      <c r="H483" s="7"/>
    </row>
    <row r="484" spans="8:8" ht="13.8">
      <c r="H484" s="7"/>
    </row>
    <row r="485" spans="8:8" ht="13.8">
      <c r="H485" s="7"/>
    </row>
    <row r="486" spans="8:8" ht="13.8">
      <c r="H486" s="7"/>
    </row>
    <row r="487" spans="8:8" ht="13.8">
      <c r="H487" s="7"/>
    </row>
    <row r="488" spans="8:8" ht="13.8">
      <c r="H488" s="7"/>
    </row>
    <row r="489" spans="8:8" ht="13.8">
      <c r="H489" s="7"/>
    </row>
    <row r="490" spans="8:8" ht="13.8">
      <c r="H490" s="7"/>
    </row>
    <row r="491" spans="8:8" ht="13.8">
      <c r="H491" s="7"/>
    </row>
    <row r="492" spans="8:8" ht="13.8">
      <c r="H492" s="7"/>
    </row>
    <row r="493" spans="8:8" ht="13.8">
      <c r="H493" s="7"/>
    </row>
    <row r="494" spans="8:8" ht="13.8">
      <c r="H494" s="7"/>
    </row>
    <row r="495" spans="8:8" ht="13.8">
      <c r="H495" s="7"/>
    </row>
    <row r="496" spans="8:8" ht="13.8">
      <c r="H496" s="7"/>
    </row>
    <row r="497" spans="8:8" ht="13.8">
      <c r="H497" s="7"/>
    </row>
    <row r="498" spans="8:8" ht="13.8">
      <c r="H498" s="7"/>
    </row>
    <row r="499" spans="8:8" ht="13.8">
      <c r="H499" s="7"/>
    </row>
    <row r="500" spans="8:8" ht="13.8">
      <c r="H500" s="7"/>
    </row>
    <row r="501" spans="8:8" ht="13.8">
      <c r="H501" s="7"/>
    </row>
    <row r="502" spans="8:8" ht="13.8">
      <c r="H502" s="7"/>
    </row>
    <row r="503" spans="8:8" ht="13.8">
      <c r="H503" s="7"/>
    </row>
    <row r="504" spans="8:8" ht="13.8">
      <c r="H504" s="7"/>
    </row>
    <row r="505" spans="8:8" ht="13.8">
      <c r="H505" s="7"/>
    </row>
    <row r="506" spans="8:8" ht="13.8">
      <c r="H506" s="7"/>
    </row>
    <row r="507" spans="8:8" ht="13.8">
      <c r="H507" s="7"/>
    </row>
    <row r="508" spans="8:8" ht="13.8">
      <c r="H508" s="7"/>
    </row>
    <row r="509" spans="8:8" ht="13.8">
      <c r="H509" s="7"/>
    </row>
    <row r="510" spans="8:8" ht="13.8">
      <c r="H510" s="7"/>
    </row>
    <row r="511" spans="8:8" ht="13.8">
      <c r="H511" s="7"/>
    </row>
    <row r="512" spans="8:8" ht="13.8">
      <c r="H512" s="7"/>
    </row>
    <row r="513" spans="8:8" ht="13.8">
      <c r="H513" s="7"/>
    </row>
    <row r="514" spans="8:8" ht="13.8">
      <c r="H514" s="7"/>
    </row>
    <row r="515" spans="8:8" ht="13.8">
      <c r="H515" s="7"/>
    </row>
    <row r="516" spans="8:8" ht="13.8">
      <c r="H516" s="7"/>
    </row>
    <row r="517" spans="8:8" ht="13.8">
      <c r="H517" s="7"/>
    </row>
    <row r="518" spans="8:8" ht="13.8">
      <c r="H518" s="7"/>
    </row>
    <row r="519" spans="8:8" ht="13.8">
      <c r="H519" s="7"/>
    </row>
    <row r="520" spans="8:8" ht="13.8">
      <c r="H520" s="7"/>
    </row>
    <row r="521" spans="8:8" ht="13.8">
      <c r="H521" s="7"/>
    </row>
    <row r="522" spans="8:8" ht="13.8">
      <c r="H522" s="7"/>
    </row>
    <row r="523" spans="8:8" ht="13.8">
      <c r="H523" s="7"/>
    </row>
    <row r="524" spans="8:8" ht="13.8">
      <c r="H524" s="7"/>
    </row>
    <row r="525" spans="8:8" ht="13.8">
      <c r="H525" s="7"/>
    </row>
    <row r="526" spans="8:8" ht="13.8">
      <c r="H526" s="7"/>
    </row>
    <row r="527" spans="8:8" ht="13.8">
      <c r="H527" s="7"/>
    </row>
    <row r="528" spans="8:8" ht="13.8">
      <c r="H528" s="7"/>
    </row>
    <row r="529" spans="8:8" ht="13.8">
      <c r="H529" s="7"/>
    </row>
    <row r="530" spans="8:8" ht="13.8">
      <c r="H530" s="7"/>
    </row>
    <row r="531" spans="8:8" ht="13.8">
      <c r="H531" s="7"/>
    </row>
    <row r="532" spans="8:8" ht="13.8">
      <c r="H532" s="7"/>
    </row>
    <row r="533" spans="8:8" ht="13.8">
      <c r="H533" s="7"/>
    </row>
    <row r="534" spans="8:8" ht="13.8">
      <c r="H534" s="7"/>
    </row>
    <row r="535" spans="8:8" ht="13.8">
      <c r="H535" s="7"/>
    </row>
    <row r="536" spans="8:8" ht="13.8">
      <c r="H536" s="7"/>
    </row>
    <row r="537" spans="8:8" ht="13.8">
      <c r="H537" s="7"/>
    </row>
    <row r="538" spans="8:8" ht="13.8">
      <c r="H538" s="7"/>
    </row>
    <row r="539" spans="8:8" ht="13.8">
      <c r="H539" s="7"/>
    </row>
    <row r="540" spans="8:8" ht="13.8">
      <c r="H540" s="7"/>
    </row>
    <row r="541" spans="8:8" ht="13.8">
      <c r="H541" s="7"/>
    </row>
    <row r="542" spans="8:8" ht="13.8">
      <c r="H542" s="7"/>
    </row>
    <row r="543" spans="8:8" ht="13.8">
      <c r="H543" s="7"/>
    </row>
    <row r="544" spans="8:8" ht="13.8">
      <c r="H544" s="7"/>
    </row>
    <row r="545" spans="8:8" ht="13.8">
      <c r="H545" s="7"/>
    </row>
    <row r="546" spans="8:8" ht="13.8">
      <c r="H546" s="7"/>
    </row>
    <row r="547" spans="8:8" ht="13.8">
      <c r="H547" s="7"/>
    </row>
    <row r="548" spans="8:8" ht="13.8">
      <c r="H548" s="7"/>
    </row>
    <row r="549" spans="8:8" ht="13.8">
      <c r="H549" s="7"/>
    </row>
    <row r="550" spans="8:8" ht="13.8">
      <c r="H550" s="7"/>
    </row>
    <row r="551" spans="8:8" ht="13.8">
      <c r="H551" s="7"/>
    </row>
    <row r="552" spans="8:8" ht="13.8">
      <c r="H552" s="7"/>
    </row>
    <row r="553" spans="8:8" ht="13.8">
      <c r="H553" s="7"/>
    </row>
    <row r="554" spans="8:8" ht="13.8">
      <c r="H554" s="7"/>
    </row>
    <row r="555" spans="8:8" ht="13.8">
      <c r="H555" s="7"/>
    </row>
    <row r="556" spans="8:8" ht="13.8">
      <c r="H556" s="7"/>
    </row>
    <row r="557" spans="8:8" ht="13.8">
      <c r="H557" s="7"/>
    </row>
    <row r="558" spans="8:8" ht="13.8">
      <c r="H558" s="7"/>
    </row>
    <row r="559" spans="8:8" ht="13.8">
      <c r="H559" s="7"/>
    </row>
    <row r="560" spans="8:8" ht="13.8">
      <c r="H560" s="7"/>
    </row>
    <row r="561" spans="8:8" ht="13.8">
      <c r="H561" s="7"/>
    </row>
    <row r="562" spans="8:8" ht="13.8">
      <c r="H562" s="7"/>
    </row>
    <row r="563" spans="8:8" ht="13.8">
      <c r="H563" s="7"/>
    </row>
    <row r="564" spans="8:8" ht="13.8">
      <c r="H564" s="7"/>
    </row>
    <row r="565" spans="8:8" ht="13.8">
      <c r="H565" s="7"/>
    </row>
    <row r="566" spans="8:8" ht="13.8">
      <c r="H566" s="7"/>
    </row>
    <row r="567" spans="8:8" ht="13.8">
      <c r="H567" s="7"/>
    </row>
    <row r="568" spans="8:8" ht="13.8">
      <c r="H568" s="7"/>
    </row>
    <row r="569" spans="8:8" ht="13.8">
      <c r="H569" s="7"/>
    </row>
    <row r="570" spans="8:8" ht="13.8">
      <c r="H570" s="7"/>
    </row>
    <row r="571" spans="8:8" ht="13.8">
      <c r="H571" s="7"/>
    </row>
    <row r="572" spans="8:8" ht="13.8">
      <c r="H572" s="7"/>
    </row>
    <row r="573" spans="8:8" ht="13.8">
      <c r="H573" s="7"/>
    </row>
    <row r="574" spans="8:8" ht="13.8">
      <c r="H574" s="7"/>
    </row>
    <row r="575" spans="8:8" ht="13.8">
      <c r="H575" s="7"/>
    </row>
    <row r="576" spans="8:8" ht="13.8">
      <c r="H576" s="7"/>
    </row>
    <row r="577" spans="8:8" ht="13.8">
      <c r="H577" s="7"/>
    </row>
    <row r="578" spans="8:8" ht="13.8">
      <c r="H578" s="7"/>
    </row>
    <row r="579" spans="8:8" ht="13.8">
      <c r="H579" s="7"/>
    </row>
    <row r="580" spans="8:8" ht="13.8">
      <c r="H580" s="7"/>
    </row>
    <row r="581" spans="8:8" ht="13.8">
      <c r="H581" s="7"/>
    </row>
    <row r="582" spans="8:8" ht="13.8">
      <c r="H582" s="7"/>
    </row>
    <row r="583" spans="8:8" ht="13.8">
      <c r="H583" s="7"/>
    </row>
    <row r="584" spans="8:8" ht="13.8">
      <c r="H584" s="7"/>
    </row>
    <row r="585" spans="8:8" ht="13.8">
      <c r="H585" s="7"/>
    </row>
    <row r="586" spans="8:8" ht="13.8">
      <c r="H586" s="7"/>
    </row>
    <row r="587" spans="8:8" ht="13.8">
      <c r="H587" s="7"/>
    </row>
    <row r="588" spans="8:8" ht="13.8">
      <c r="H588" s="7"/>
    </row>
    <row r="589" spans="8:8" ht="13.8">
      <c r="H589" s="7"/>
    </row>
    <row r="590" spans="8:8" ht="13.8">
      <c r="H590" s="7"/>
    </row>
    <row r="591" spans="8:8" ht="13.8">
      <c r="H591" s="7"/>
    </row>
    <row r="592" spans="8:8" ht="13.8">
      <c r="H592" s="7"/>
    </row>
    <row r="593" spans="8:8" ht="13.8">
      <c r="H593" s="7"/>
    </row>
    <row r="594" spans="8:8" ht="13.8">
      <c r="H594" s="7"/>
    </row>
    <row r="595" spans="8:8" ht="13.8">
      <c r="H595" s="7"/>
    </row>
    <row r="596" spans="8:8" ht="13.8">
      <c r="H596" s="7"/>
    </row>
    <row r="597" spans="8:8" ht="13.8">
      <c r="H597" s="7"/>
    </row>
    <row r="598" spans="8:8" ht="13.8">
      <c r="H598" s="7"/>
    </row>
    <row r="599" spans="8:8" ht="13.8">
      <c r="H599" s="7"/>
    </row>
    <row r="600" spans="8:8" ht="13.8">
      <c r="H600" s="7"/>
    </row>
    <row r="601" spans="8:8" ht="13.8">
      <c r="H601" s="7"/>
    </row>
    <row r="602" spans="8:8" ht="13.8">
      <c r="H602" s="7"/>
    </row>
    <row r="603" spans="8:8" ht="13.8">
      <c r="H603" s="7"/>
    </row>
    <row r="604" spans="8:8" ht="13.8">
      <c r="H604" s="7"/>
    </row>
    <row r="605" spans="8:8" ht="13.8">
      <c r="H605" s="7"/>
    </row>
    <row r="606" spans="8:8" ht="13.8">
      <c r="H606" s="7"/>
    </row>
    <row r="607" spans="8:8" ht="13.8">
      <c r="H607" s="7"/>
    </row>
    <row r="608" spans="8:8" ht="13.8">
      <c r="H608" s="7"/>
    </row>
    <row r="609" spans="8:8" ht="13.8">
      <c r="H609" s="7"/>
    </row>
    <row r="610" spans="8:8" ht="13.8">
      <c r="H610" s="7"/>
    </row>
    <row r="611" spans="8:8" ht="13.8">
      <c r="H611" s="7"/>
    </row>
    <row r="612" spans="8:8" ht="13.8">
      <c r="H612" s="7"/>
    </row>
    <row r="613" spans="8:8" ht="13.8">
      <c r="H613" s="7"/>
    </row>
    <row r="614" spans="8:8" ht="13.8">
      <c r="H614" s="7"/>
    </row>
    <row r="615" spans="8:8" ht="13.8">
      <c r="H615" s="7"/>
    </row>
    <row r="616" spans="8:8" ht="13.8">
      <c r="H616" s="7"/>
    </row>
    <row r="617" spans="8:8" ht="13.8">
      <c r="H617" s="7"/>
    </row>
    <row r="618" spans="8:8" ht="13.8">
      <c r="H618" s="7"/>
    </row>
    <row r="619" spans="8:8" ht="13.8">
      <c r="H619" s="7"/>
    </row>
    <row r="620" spans="8:8" ht="13.8">
      <c r="H620" s="7"/>
    </row>
    <row r="621" spans="8:8" ht="13.8">
      <c r="H621" s="7"/>
    </row>
    <row r="622" spans="8:8" ht="13.8">
      <c r="H622" s="7"/>
    </row>
    <row r="623" spans="8:8" ht="13.8">
      <c r="H623" s="7"/>
    </row>
    <row r="624" spans="8:8" ht="13.8">
      <c r="H624" s="7"/>
    </row>
    <row r="625" spans="8:8" ht="13.8">
      <c r="H625" s="7"/>
    </row>
    <row r="626" spans="8:8" ht="13.8">
      <c r="H626" s="7"/>
    </row>
    <row r="627" spans="8:8" ht="13.8">
      <c r="H627" s="7"/>
    </row>
    <row r="628" spans="8:8" ht="13.8">
      <c r="H628" s="7"/>
    </row>
    <row r="629" spans="8:8" ht="13.8">
      <c r="H629" s="7"/>
    </row>
    <row r="630" spans="8:8" ht="13.8">
      <c r="H630" s="7"/>
    </row>
    <row r="631" spans="8:8" ht="13.8">
      <c r="H631" s="7"/>
    </row>
    <row r="632" spans="8:8" ht="13.8">
      <c r="H632" s="7"/>
    </row>
    <row r="633" spans="8:8" ht="13.8">
      <c r="H633" s="7"/>
    </row>
    <row r="634" spans="8:8" ht="13.8">
      <c r="H634" s="7"/>
    </row>
    <row r="635" spans="8:8" ht="13.8">
      <c r="H635" s="7"/>
    </row>
    <row r="636" spans="8:8" ht="13.8">
      <c r="H636" s="7"/>
    </row>
    <row r="637" spans="8:8" ht="13.8">
      <c r="H637" s="7"/>
    </row>
    <row r="638" spans="8:8" ht="13.8">
      <c r="H638" s="7"/>
    </row>
    <row r="639" spans="8:8" ht="13.8">
      <c r="H639" s="7"/>
    </row>
    <row r="640" spans="8:8" ht="13.8">
      <c r="H640" s="7"/>
    </row>
    <row r="641" spans="8:8" ht="13.8">
      <c r="H641" s="7"/>
    </row>
    <row r="642" spans="8:8" ht="13.8">
      <c r="H642" s="7"/>
    </row>
    <row r="643" spans="8:8" ht="13.8">
      <c r="H643" s="7"/>
    </row>
    <row r="644" spans="8:8" ht="13.8">
      <c r="H644" s="7"/>
    </row>
    <row r="645" spans="8:8" ht="13.8">
      <c r="H645" s="7"/>
    </row>
    <row r="646" spans="8:8" ht="13.8">
      <c r="H646" s="7"/>
    </row>
    <row r="647" spans="8:8" ht="13.8">
      <c r="H647" s="7"/>
    </row>
    <row r="648" spans="8:8" ht="13.8">
      <c r="H648" s="7"/>
    </row>
    <row r="649" spans="8:8" ht="13.8">
      <c r="H649" s="7"/>
    </row>
    <row r="650" spans="8:8" ht="13.8">
      <c r="H650" s="7"/>
    </row>
    <row r="651" spans="8:8" ht="13.8">
      <c r="H651" s="7"/>
    </row>
    <row r="652" spans="8:8" ht="13.8">
      <c r="H652" s="7"/>
    </row>
    <row r="653" spans="8:8" ht="13.8">
      <c r="H653" s="7"/>
    </row>
    <row r="654" spans="8:8" ht="13.8">
      <c r="H654" s="7"/>
    </row>
    <row r="655" spans="8:8" ht="13.8">
      <c r="H655" s="7"/>
    </row>
    <row r="656" spans="8:8" ht="13.8">
      <c r="H656" s="7"/>
    </row>
    <row r="657" spans="8:8" ht="13.8">
      <c r="H657" s="7"/>
    </row>
    <row r="658" spans="8:8" ht="13.8">
      <c r="H658" s="7"/>
    </row>
    <row r="659" spans="8:8" ht="13.8">
      <c r="H659" s="7"/>
    </row>
    <row r="660" spans="8:8" ht="13.8">
      <c r="H660" s="7"/>
    </row>
    <row r="661" spans="8:8" ht="13.8">
      <c r="H661" s="7"/>
    </row>
    <row r="662" spans="8:8" ht="13.8">
      <c r="H662" s="7"/>
    </row>
    <row r="663" spans="8:8" ht="13.8">
      <c r="H663" s="7"/>
    </row>
    <row r="664" spans="8:8" ht="13.8">
      <c r="H664" s="7"/>
    </row>
    <row r="665" spans="8:8" ht="13.8">
      <c r="H665" s="7"/>
    </row>
    <row r="666" spans="8:8" ht="13.8">
      <c r="H666" s="7"/>
    </row>
    <row r="667" spans="8:8" ht="13.8">
      <c r="H667" s="7"/>
    </row>
    <row r="668" spans="8:8" ht="13.8">
      <c r="H668" s="7"/>
    </row>
    <row r="669" spans="8:8" ht="13.8">
      <c r="H669" s="7"/>
    </row>
    <row r="670" spans="8:8" ht="13.8">
      <c r="H670" s="7"/>
    </row>
    <row r="671" spans="8:8" ht="13.8">
      <c r="H671" s="7"/>
    </row>
    <row r="672" spans="8:8" ht="13.8">
      <c r="H672" s="7"/>
    </row>
    <row r="673" spans="8:8" ht="13.8">
      <c r="H673" s="7"/>
    </row>
    <row r="674" spans="8:8" ht="13.8">
      <c r="H674" s="7"/>
    </row>
    <row r="675" spans="8:8" ht="13.8">
      <c r="H675" s="7"/>
    </row>
    <row r="676" spans="8:8" ht="13.8">
      <c r="H676" s="7"/>
    </row>
    <row r="677" spans="8:8" ht="13.8">
      <c r="H677" s="7"/>
    </row>
    <row r="678" spans="8:8" ht="13.8">
      <c r="H678" s="7"/>
    </row>
    <row r="679" spans="8:8" ht="13.8">
      <c r="H679" s="7"/>
    </row>
    <row r="680" spans="8:8" ht="13.8">
      <c r="H680" s="7"/>
    </row>
    <row r="681" spans="8:8" ht="13.8">
      <c r="H681" s="7"/>
    </row>
    <row r="682" spans="8:8" ht="13.8">
      <c r="H682" s="7"/>
    </row>
    <row r="683" spans="8:8" ht="13.8">
      <c r="H683" s="7"/>
    </row>
    <row r="684" spans="8:8" ht="13.8">
      <c r="H684" s="7"/>
    </row>
    <row r="685" spans="8:8" ht="13.8">
      <c r="H685" s="7"/>
    </row>
    <row r="686" spans="8:8" ht="13.8">
      <c r="H686" s="7"/>
    </row>
    <row r="687" spans="8:8" ht="13.8">
      <c r="H687" s="7"/>
    </row>
    <row r="688" spans="8:8" ht="13.8">
      <c r="H688" s="7"/>
    </row>
    <row r="689" spans="8:8" ht="13.8">
      <c r="H689" s="7"/>
    </row>
    <row r="690" spans="8:8" ht="13.8">
      <c r="H690" s="7"/>
    </row>
    <row r="691" spans="8:8" ht="13.8">
      <c r="H691" s="7"/>
    </row>
    <row r="692" spans="8:8" ht="13.8">
      <c r="H692" s="7"/>
    </row>
    <row r="693" spans="8:8" ht="13.8">
      <c r="H693" s="7"/>
    </row>
    <row r="694" spans="8:8" ht="13.8">
      <c r="H694" s="7"/>
    </row>
    <row r="695" spans="8:8" ht="13.8">
      <c r="H695" s="7"/>
    </row>
    <row r="696" spans="8:8" ht="13.8">
      <c r="H696" s="7"/>
    </row>
    <row r="697" spans="8:8" ht="13.8">
      <c r="H697" s="7"/>
    </row>
    <row r="698" spans="8:8" ht="13.8">
      <c r="H698" s="7"/>
    </row>
    <row r="699" spans="8:8" ht="13.8">
      <c r="H699" s="7"/>
    </row>
    <row r="700" spans="8:8" ht="13.8">
      <c r="H700" s="7"/>
    </row>
    <row r="701" spans="8:8" ht="13.8">
      <c r="H701" s="7"/>
    </row>
    <row r="702" spans="8:8" ht="13.8">
      <c r="H702" s="7"/>
    </row>
    <row r="703" spans="8:8" ht="13.8">
      <c r="H703" s="7"/>
    </row>
    <row r="704" spans="8:8" ht="13.8">
      <c r="H704" s="7"/>
    </row>
    <row r="705" spans="8:8" ht="13.8">
      <c r="H705" s="7"/>
    </row>
    <row r="706" spans="8:8" ht="13.8">
      <c r="H706" s="7"/>
    </row>
    <row r="707" spans="8:8" ht="13.8">
      <c r="H707" s="7"/>
    </row>
    <row r="708" spans="8:8" ht="13.8">
      <c r="H708" s="7"/>
    </row>
    <row r="709" spans="8:8" ht="13.8">
      <c r="H709" s="7"/>
    </row>
    <row r="710" spans="8:8" ht="13.8">
      <c r="H710" s="7"/>
    </row>
    <row r="711" spans="8:8" ht="13.8">
      <c r="H711" s="7"/>
    </row>
    <row r="712" spans="8:8" ht="13.8">
      <c r="H712" s="7"/>
    </row>
    <row r="713" spans="8:8" ht="13.8">
      <c r="H713" s="7"/>
    </row>
    <row r="714" spans="8:8" ht="13.8">
      <c r="H714" s="7"/>
    </row>
    <row r="715" spans="8:8" ht="13.8">
      <c r="H715" s="7"/>
    </row>
    <row r="716" spans="8:8" ht="13.8">
      <c r="H716" s="7"/>
    </row>
    <row r="717" spans="8:8" ht="13.8">
      <c r="H717" s="7"/>
    </row>
    <row r="718" spans="8:8" ht="13.8">
      <c r="H718" s="7"/>
    </row>
    <row r="719" spans="8:8" ht="13.8">
      <c r="H719" s="7"/>
    </row>
    <row r="720" spans="8:8" ht="13.8">
      <c r="H720" s="7"/>
    </row>
    <row r="721" spans="8:8" ht="13.8">
      <c r="H721" s="7"/>
    </row>
    <row r="722" spans="8:8" ht="13.8">
      <c r="H722" s="7"/>
    </row>
    <row r="723" spans="8:8" ht="13.8">
      <c r="H723" s="7"/>
    </row>
    <row r="724" spans="8:8" ht="13.8">
      <c r="H724" s="7"/>
    </row>
    <row r="725" spans="8:8" ht="13.8">
      <c r="H725" s="7"/>
    </row>
    <row r="726" spans="8:8" ht="13.8">
      <c r="H726" s="7"/>
    </row>
    <row r="727" spans="8:8" ht="13.8">
      <c r="H727" s="7"/>
    </row>
    <row r="728" spans="8:8" ht="13.8">
      <c r="H728" s="7"/>
    </row>
    <row r="729" spans="8:8" ht="13.8">
      <c r="H729" s="7"/>
    </row>
    <row r="730" spans="8:8" ht="13.8">
      <c r="H730" s="7"/>
    </row>
    <row r="731" spans="8:8" ht="13.8">
      <c r="H731" s="7"/>
    </row>
    <row r="732" spans="8:8" ht="13.8">
      <c r="H732" s="7"/>
    </row>
    <row r="733" spans="8:8" ht="13.8">
      <c r="H733" s="7"/>
    </row>
    <row r="734" spans="8:8" ht="13.8">
      <c r="H734" s="7"/>
    </row>
    <row r="735" spans="8:8" ht="13.8">
      <c r="H735" s="7"/>
    </row>
    <row r="736" spans="8:8" ht="13.8">
      <c r="H736" s="7"/>
    </row>
    <row r="737" spans="8:8" ht="13.8">
      <c r="H737" s="7"/>
    </row>
    <row r="738" spans="8:8" ht="13.8">
      <c r="H738" s="7"/>
    </row>
    <row r="739" spans="8:8" ht="13.8">
      <c r="H739" s="7"/>
    </row>
    <row r="740" spans="8:8" ht="13.8">
      <c r="H740" s="7"/>
    </row>
    <row r="741" spans="8:8" ht="13.8">
      <c r="H741" s="7"/>
    </row>
    <row r="742" spans="8:8" ht="13.8">
      <c r="H742" s="7"/>
    </row>
    <row r="743" spans="8:8" ht="13.8">
      <c r="H743" s="7"/>
    </row>
    <row r="744" spans="8:8" ht="13.8">
      <c r="H744" s="7"/>
    </row>
    <row r="745" spans="8:8" ht="13.8">
      <c r="H745" s="7"/>
    </row>
    <row r="746" spans="8:8" ht="13.8">
      <c r="H746" s="7"/>
    </row>
    <row r="747" spans="8:8" ht="13.8">
      <c r="H747" s="7"/>
    </row>
    <row r="748" spans="8:8" ht="13.8">
      <c r="H748" s="7"/>
    </row>
    <row r="749" spans="8:8" ht="13.8">
      <c r="H749" s="7"/>
    </row>
    <row r="750" spans="8:8" ht="13.8">
      <c r="H750" s="7"/>
    </row>
    <row r="751" spans="8:8" ht="13.8">
      <c r="H751" s="7"/>
    </row>
    <row r="752" spans="8:8" ht="13.8">
      <c r="H752" s="7"/>
    </row>
    <row r="753" spans="8:8" ht="13.8">
      <c r="H753" s="7"/>
    </row>
    <row r="754" spans="8:8" ht="13.8">
      <c r="H754" s="7"/>
    </row>
    <row r="755" spans="8:8" ht="13.8">
      <c r="H755" s="7"/>
    </row>
    <row r="756" spans="8:8" ht="13.8">
      <c r="H756" s="7"/>
    </row>
    <row r="757" spans="8:8" ht="13.8">
      <c r="H757" s="7"/>
    </row>
    <row r="758" spans="8:8" ht="13.8">
      <c r="H758" s="7"/>
    </row>
    <row r="759" spans="8:8" ht="13.8">
      <c r="H759" s="7"/>
    </row>
    <row r="760" spans="8:8" ht="13.8">
      <c r="H760" s="7"/>
    </row>
    <row r="761" spans="8:8" ht="13.8">
      <c r="H761" s="7"/>
    </row>
    <row r="762" spans="8:8" ht="13.8">
      <c r="H762" s="7"/>
    </row>
    <row r="763" spans="8:8" ht="13.8">
      <c r="H763" s="7"/>
    </row>
    <row r="764" spans="8:8" ht="13.8">
      <c r="H764" s="7"/>
    </row>
    <row r="765" spans="8:8" ht="13.8">
      <c r="H765" s="7"/>
    </row>
    <row r="766" spans="8:8" ht="13.8">
      <c r="H766" s="7"/>
    </row>
    <row r="767" spans="8:8" ht="13.8">
      <c r="H767" s="7"/>
    </row>
    <row r="768" spans="8:8" ht="13.8">
      <c r="H768" s="7"/>
    </row>
    <row r="769" spans="8:8" ht="13.8">
      <c r="H769" s="7"/>
    </row>
    <row r="770" spans="8:8" ht="13.8">
      <c r="H770" s="7"/>
    </row>
    <row r="771" spans="8:8" ht="13.8">
      <c r="H771" s="7"/>
    </row>
    <row r="772" spans="8:8" ht="13.8">
      <c r="H772" s="7"/>
    </row>
    <row r="773" spans="8:8" ht="13.8">
      <c r="H773" s="7"/>
    </row>
    <row r="774" spans="8:8" ht="13.8">
      <c r="H774" s="7"/>
    </row>
    <row r="775" spans="8:8" ht="13.8">
      <c r="H775" s="7"/>
    </row>
    <row r="776" spans="8:8" ht="13.8">
      <c r="H776" s="7"/>
    </row>
    <row r="777" spans="8:8" ht="13.8">
      <c r="H777" s="7"/>
    </row>
    <row r="778" spans="8:8" ht="13.8">
      <c r="H778" s="7"/>
    </row>
    <row r="779" spans="8:8" ht="13.8">
      <c r="H779" s="7"/>
    </row>
    <row r="780" spans="8:8" ht="13.8">
      <c r="H780" s="7"/>
    </row>
    <row r="781" spans="8:8" ht="13.8">
      <c r="H781" s="7"/>
    </row>
    <row r="782" spans="8:8" ht="13.8">
      <c r="H782" s="7"/>
    </row>
    <row r="783" spans="8:8" ht="13.8">
      <c r="H783" s="7"/>
    </row>
    <row r="784" spans="8:8" ht="13.8">
      <c r="H784" s="7"/>
    </row>
    <row r="785" spans="8:8" ht="13.8">
      <c r="H785" s="7"/>
    </row>
    <row r="786" spans="8:8" ht="13.8">
      <c r="H786" s="7"/>
    </row>
    <row r="787" spans="8:8" ht="13.8">
      <c r="H787" s="7"/>
    </row>
    <row r="788" spans="8:8" ht="13.8">
      <c r="H788" s="7"/>
    </row>
    <row r="789" spans="8:8" ht="13.8">
      <c r="H789" s="7"/>
    </row>
    <row r="790" spans="8:8" ht="13.8">
      <c r="H790" s="7"/>
    </row>
    <row r="791" spans="8:8" ht="13.8">
      <c r="H791" s="7"/>
    </row>
    <row r="792" spans="8:8" ht="13.8">
      <c r="H792" s="7"/>
    </row>
    <row r="793" spans="8:8" ht="13.8">
      <c r="H793" s="7"/>
    </row>
    <row r="794" spans="8:8" ht="13.8">
      <c r="H794" s="7"/>
    </row>
    <row r="795" spans="8:8" ht="13.8">
      <c r="H795" s="7"/>
    </row>
    <row r="796" spans="8:8" ht="13.8">
      <c r="H796" s="7"/>
    </row>
    <row r="797" spans="8:8" ht="13.8">
      <c r="H797" s="7"/>
    </row>
    <row r="798" spans="8:8" ht="13.8">
      <c r="H798" s="7"/>
    </row>
    <row r="799" spans="8:8" ht="13.8">
      <c r="H799" s="7"/>
    </row>
    <row r="800" spans="8:8" ht="13.8">
      <c r="H800" s="7"/>
    </row>
    <row r="801" spans="8:8" ht="13.8">
      <c r="H801" s="7"/>
    </row>
    <row r="802" spans="8:8" ht="13.8">
      <c r="H802" s="7"/>
    </row>
    <row r="803" spans="8:8" ht="13.8">
      <c r="H803" s="7"/>
    </row>
    <row r="804" spans="8:8" ht="13.8">
      <c r="H804" s="7"/>
    </row>
    <row r="805" spans="8:8" ht="13.8">
      <c r="H805" s="7"/>
    </row>
    <row r="806" spans="8:8" ht="13.8">
      <c r="H806" s="7"/>
    </row>
    <row r="807" spans="8:8" ht="13.8">
      <c r="H807" s="7"/>
    </row>
    <row r="808" spans="8:8" ht="13.8">
      <c r="H808" s="7"/>
    </row>
    <row r="809" spans="8:8" ht="13.8">
      <c r="H809" s="7"/>
    </row>
    <row r="810" spans="8:8" ht="13.8">
      <c r="H810" s="7"/>
    </row>
    <row r="811" spans="8:8" ht="13.8">
      <c r="H811" s="7"/>
    </row>
    <row r="812" spans="8:8" ht="13.8">
      <c r="H812" s="7"/>
    </row>
    <row r="813" spans="8:8" ht="13.8">
      <c r="H813" s="7"/>
    </row>
    <row r="814" spans="8:8" ht="13.8">
      <c r="H814" s="7"/>
    </row>
    <row r="815" spans="8:8" ht="13.8">
      <c r="H815" s="7"/>
    </row>
    <row r="816" spans="8:8" ht="13.8">
      <c r="H816" s="7"/>
    </row>
    <row r="817" spans="8:8" ht="13.8">
      <c r="H817" s="7"/>
    </row>
    <row r="818" spans="8:8" ht="13.8">
      <c r="H818" s="7"/>
    </row>
    <row r="819" spans="8:8" ht="13.8">
      <c r="H819" s="7"/>
    </row>
    <row r="820" spans="8:8" ht="13.8">
      <c r="H820" s="7"/>
    </row>
    <row r="821" spans="8:8" ht="13.8">
      <c r="H821" s="7"/>
    </row>
    <row r="822" spans="8:8" ht="13.8">
      <c r="H822" s="7"/>
    </row>
    <row r="823" spans="8:8" ht="13.8">
      <c r="H823" s="7"/>
    </row>
    <row r="824" spans="8:8" ht="13.8">
      <c r="H824" s="7"/>
    </row>
    <row r="825" spans="8:8" ht="13.8">
      <c r="H825" s="7"/>
    </row>
    <row r="826" spans="8:8" ht="13.8">
      <c r="H826" s="7"/>
    </row>
    <row r="827" spans="8:8" ht="13.8">
      <c r="H827" s="7"/>
    </row>
    <row r="828" spans="8:8" ht="13.8">
      <c r="H828" s="7"/>
    </row>
    <row r="829" spans="8:8" ht="13.8">
      <c r="H829" s="7"/>
    </row>
    <row r="830" spans="8:8" ht="13.8">
      <c r="H830" s="7"/>
    </row>
    <row r="831" spans="8:8" ht="13.8">
      <c r="H831" s="7"/>
    </row>
    <row r="832" spans="8:8" ht="13.8">
      <c r="H832" s="7"/>
    </row>
    <row r="833" spans="8:8" ht="13.8">
      <c r="H833" s="7"/>
    </row>
    <row r="834" spans="8:8" ht="13.8">
      <c r="H834" s="7"/>
    </row>
    <row r="835" spans="8:8" ht="13.8">
      <c r="H835" s="7"/>
    </row>
    <row r="836" spans="8:8" ht="13.8">
      <c r="H836" s="7"/>
    </row>
    <row r="837" spans="8:8" ht="13.8">
      <c r="H837" s="7"/>
    </row>
    <row r="838" spans="8:8" ht="13.8">
      <c r="H838" s="7"/>
    </row>
    <row r="839" spans="8:8" ht="13.8">
      <c r="H839" s="7"/>
    </row>
    <row r="840" spans="8:8" ht="13.8">
      <c r="H840" s="7"/>
    </row>
    <row r="841" spans="8:8" ht="13.8">
      <c r="H841" s="7"/>
    </row>
    <row r="842" spans="8:8" ht="13.8">
      <c r="H842" s="7"/>
    </row>
    <row r="843" spans="8:8" ht="13.8">
      <c r="H843" s="7"/>
    </row>
    <row r="844" spans="8:8" ht="13.8">
      <c r="H844" s="7"/>
    </row>
    <row r="845" spans="8:8" ht="13.8">
      <c r="H845" s="7"/>
    </row>
    <row r="846" spans="8:8" ht="13.8">
      <c r="H846" s="7"/>
    </row>
    <row r="847" spans="8:8" ht="13.8">
      <c r="H847" s="7"/>
    </row>
    <row r="848" spans="8:8" ht="13.8">
      <c r="H848" s="7"/>
    </row>
    <row r="849" spans="8:8" ht="13.8">
      <c r="H849" s="7"/>
    </row>
    <row r="850" spans="8:8" ht="13.8">
      <c r="H850" s="7"/>
    </row>
    <row r="851" spans="8:8" ht="13.8">
      <c r="H851" s="7"/>
    </row>
    <row r="852" spans="8:8" ht="13.8">
      <c r="H852" s="7"/>
    </row>
    <row r="853" spans="8:8" ht="13.8">
      <c r="H853" s="7"/>
    </row>
    <row r="854" spans="8:8" ht="13.8">
      <c r="H854" s="7"/>
    </row>
    <row r="855" spans="8:8" ht="13.8">
      <c r="H855" s="7"/>
    </row>
    <row r="856" spans="8:8" ht="13.8">
      <c r="H856" s="7"/>
    </row>
    <row r="857" spans="8:8" ht="13.8">
      <c r="H857" s="7"/>
    </row>
    <row r="858" spans="8:8" ht="13.8">
      <c r="H858" s="7"/>
    </row>
    <row r="859" spans="8:8" ht="13.8">
      <c r="H859" s="7"/>
    </row>
    <row r="860" spans="8:8" ht="13.8">
      <c r="H860" s="7"/>
    </row>
    <row r="861" spans="8:8" ht="13.8">
      <c r="H861" s="7"/>
    </row>
    <row r="862" spans="8:8" ht="13.8">
      <c r="H862" s="7"/>
    </row>
    <row r="863" spans="8:8" ht="13.8">
      <c r="H863" s="7"/>
    </row>
    <row r="864" spans="8:8" ht="13.8">
      <c r="H864" s="7"/>
    </row>
    <row r="865" spans="8:8" ht="13.8">
      <c r="H865" s="7"/>
    </row>
    <row r="866" spans="8:8" ht="13.8">
      <c r="H866" s="7"/>
    </row>
    <row r="867" spans="8:8" ht="13.8">
      <c r="H867" s="7"/>
    </row>
    <row r="868" spans="8:8" ht="13.8">
      <c r="H868" s="7"/>
    </row>
    <row r="869" spans="8:8" ht="13.8">
      <c r="H869" s="7"/>
    </row>
    <row r="870" spans="8:8" ht="13.8">
      <c r="H870" s="7"/>
    </row>
    <row r="871" spans="8:8" ht="13.8">
      <c r="H871" s="7"/>
    </row>
    <row r="872" spans="8:8" ht="13.8">
      <c r="H872" s="7"/>
    </row>
    <row r="873" spans="8:8" ht="13.8">
      <c r="H873" s="7"/>
    </row>
    <row r="874" spans="8:8" ht="13.8">
      <c r="H874" s="7"/>
    </row>
    <row r="875" spans="8:8" ht="13.8">
      <c r="H875" s="7"/>
    </row>
    <row r="876" spans="8:8" ht="13.8">
      <c r="H876" s="7"/>
    </row>
    <row r="877" spans="8:8" ht="13.8">
      <c r="H877" s="7"/>
    </row>
    <row r="878" spans="8:8" ht="13.8">
      <c r="H878" s="7"/>
    </row>
    <row r="879" spans="8:8" ht="13.8">
      <c r="H879" s="7"/>
    </row>
    <row r="880" spans="8:8" ht="13.8">
      <c r="H880" s="7"/>
    </row>
    <row r="881" spans="8:8" ht="13.8">
      <c r="H881" s="7"/>
    </row>
    <row r="882" spans="8:8" ht="13.8">
      <c r="H882" s="7"/>
    </row>
    <row r="883" spans="8:8" ht="13.8">
      <c r="H883" s="7"/>
    </row>
    <row r="884" spans="8:8" ht="13.8">
      <c r="H884" s="7"/>
    </row>
    <row r="885" spans="8:8" ht="13.8">
      <c r="H885" s="7"/>
    </row>
    <row r="886" spans="8:8" ht="13.8">
      <c r="H886" s="7"/>
    </row>
    <row r="887" spans="8:8" ht="13.8">
      <c r="H887" s="7"/>
    </row>
    <row r="888" spans="8:8" ht="13.8">
      <c r="H888" s="7"/>
    </row>
    <row r="889" spans="8:8" ht="13.8">
      <c r="H889" s="7"/>
    </row>
    <row r="890" spans="8:8" ht="13.8">
      <c r="H890" s="7"/>
    </row>
    <row r="891" spans="8:8" ht="13.8">
      <c r="H891" s="7"/>
    </row>
    <row r="892" spans="8:8" ht="13.8">
      <c r="H892" s="7"/>
    </row>
    <row r="893" spans="8:8" ht="13.8">
      <c r="H893" s="7"/>
    </row>
    <row r="894" spans="8:8" ht="13.8">
      <c r="H894" s="7"/>
    </row>
    <row r="895" spans="8:8" ht="13.8">
      <c r="H895" s="7"/>
    </row>
    <row r="896" spans="8:8" ht="13.8">
      <c r="H896" s="7"/>
    </row>
    <row r="897" spans="8:8" ht="13.8">
      <c r="H897" s="7"/>
    </row>
    <row r="898" spans="8:8" ht="13.8">
      <c r="H898" s="7"/>
    </row>
    <row r="899" spans="8:8" ht="13.8">
      <c r="H899" s="7"/>
    </row>
    <row r="900" spans="8:8" ht="13.8">
      <c r="H900" s="7"/>
    </row>
    <row r="901" spans="8:8" ht="13.8">
      <c r="H901" s="7"/>
    </row>
    <row r="902" spans="8:8" ht="13.8">
      <c r="H902" s="7"/>
    </row>
    <row r="903" spans="8:8" ht="13.8">
      <c r="H903" s="7"/>
    </row>
    <row r="904" spans="8:8" ht="13.8">
      <c r="H904" s="7"/>
    </row>
    <row r="905" spans="8:8" ht="13.8">
      <c r="H905" s="7"/>
    </row>
    <row r="906" spans="8:8" ht="13.8">
      <c r="H906" s="7"/>
    </row>
    <row r="907" spans="8:8" ht="13.8">
      <c r="H907" s="7"/>
    </row>
    <row r="908" spans="8:8" ht="13.8">
      <c r="H908" s="7"/>
    </row>
    <row r="909" spans="8:8" ht="13.8">
      <c r="H909" s="7"/>
    </row>
    <row r="910" spans="8:8" ht="13.8">
      <c r="H910" s="7"/>
    </row>
    <row r="911" spans="8:8" ht="13.8">
      <c r="H911" s="7"/>
    </row>
    <row r="912" spans="8:8" ht="13.8">
      <c r="H912" s="7"/>
    </row>
    <row r="913" spans="8:8" ht="13.8">
      <c r="H913" s="7"/>
    </row>
    <row r="914" spans="8:8" ht="13.8">
      <c r="H914" s="7"/>
    </row>
    <row r="915" spans="8:8" ht="13.8">
      <c r="H915" s="7"/>
    </row>
    <row r="916" spans="8:8" ht="13.8">
      <c r="H916" s="7"/>
    </row>
    <row r="917" spans="8:8" ht="13.8">
      <c r="H917" s="7"/>
    </row>
    <row r="918" spans="8:8" ht="13.8">
      <c r="H918" s="7"/>
    </row>
    <row r="919" spans="8:8" ht="13.8">
      <c r="H919" s="7"/>
    </row>
    <row r="920" spans="8:8" ht="13.8">
      <c r="H920" s="7"/>
    </row>
    <row r="921" spans="8:8" ht="13.8">
      <c r="H921" s="7"/>
    </row>
    <row r="922" spans="8:8" ht="13.8">
      <c r="H922" s="7"/>
    </row>
    <row r="923" spans="8:8" ht="13.8">
      <c r="H923" s="7"/>
    </row>
    <row r="924" spans="8:8" ht="13.8">
      <c r="H924" s="7"/>
    </row>
    <row r="925" spans="8:8" ht="13.8">
      <c r="H925" s="7"/>
    </row>
    <row r="926" spans="8:8" ht="13.8">
      <c r="H926" s="7"/>
    </row>
    <row r="927" spans="8:8" ht="13.8">
      <c r="H927" s="7"/>
    </row>
    <row r="928" spans="8:8" ht="13.8">
      <c r="H928" s="7"/>
    </row>
    <row r="929" spans="8:8" ht="13.8">
      <c r="H929" s="7"/>
    </row>
    <row r="930" spans="8:8" ht="13.8">
      <c r="H930" s="7"/>
    </row>
    <row r="931" spans="8:8" ht="13.8">
      <c r="H931" s="7"/>
    </row>
    <row r="932" spans="8:8" ht="13.8">
      <c r="H932" s="7"/>
    </row>
    <row r="933" spans="8:8" ht="13.8">
      <c r="H933" s="7"/>
    </row>
    <row r="934" spans="8:8" ht="13.8">
      <c r="H934" s="7"/>
    </row>
    <row r="935" spans="8:8" ht="13.8">
      <c r="H935" s="7"/>
    </row>
    <row r="936" spans="8:8" ht="13.8">
      <c r="H936" s="7"/>
    </row>
    <row r="937" spans="8:8" ht="13.8">
      <c r="H937" s="7"/>
    </row>
    <row r="938" spans="8:8" ht="13.8">
      <c r="H938" s="7"/>
    </row>
    <row r="939" spans="8:8" ht="13.8">
      <c r="H939" s="7"/>
    </row>
    <row r="940" spans="8:8" ht="13.8">
      <c r="H940" s="7"/>
    </row>
    <row r="941" spans="8:8" ht="13.8">
      <c r="H941" s="7"/>
    </row>
    <row r="942" spans="8:8" ht="13.8">
      <c r="H942" s="7"/>
    </row>
    <row r="943" spans="8:8" ht="13.8">
      <c r="H943" s="7"/>
    </row>
    <row r="944" spans="8:8" ht="13.8">
      <c r="H944" s="7"/>
    </row>
    <row r="945" spans="8:8" ht="13.8">
      <c r="H945" s="7"/>
    </row>
    <row r="946" spans="8:8" ht="13.8">
      <c r="H946" s="7"/>
    </row>
    <row r="947" spans="8:8" ht="13.8">
      <c r="H947" s="7"/>
    </row>
    <row r="948" spans="8:8" ht="13.8">
      <c r="H948" s="7"/>
    </row>
    <row r="949" spans="8:8" ht="13.8">
      <c r="H949" s="7"/>
    </row>
    <row r="950" spans="8:8" ht="13.8">
      <c r="H950" s="7"/>
    </row>
    <row r="951" spans="8:8" ht="13.8">
      <c r="H951" s="7"/>
    </row>
    <row r="952" spans="8:8" ht="13.8">
      <c r="H952" s="7"/>
    </row>
    <row r="953" spans="8:8" ht="13.8">
      <c r="H953" s="7"/>
    </row>
    <row r="954" spans="8:8" ht="13.8">
      <c r="H954" s="7"/>
    </row>
    <row r="955" spans="8:8" ht="13.8">
      <c r="H955" s="7"/>
    </row>
    <row r="956" spans="8:8" ht="13.8">
      <c r="H956" s="7"/>
    </row>
    <row r="957" spans="8:8" ht="13.8">
      <c r="H957" s="7"/>
    </row>
    <row r="958" spans="8:8" ht="13.8">
      <c r="H958" s="7"/>
    </row>
    <row r="959" spans="8:8" ht="13.8">
      <c r="H959" s="7"/>
    </row>
    <row r="960" spans="8:8" ht="13.8">
      <c r="H960" s="7"/>
    </row>
    <row r="961" spans="8:8" ht="13.8">
      <c r="H961" s="7"/>
    </row>
    <row r="962" spans="8:8" ht="13.8">
      <c r="H962" s="7"/>
    </row>
    <row r="963" spans="8:8" ht="13.8">
      <c r="H963" s="7"/>
    </row>
    <row r="964" spans="8:8" ht="13.8">
      <c r="H964" s="7"/>
    </row>
    <row r="965" spans="8:8" ht="13.8">
      <c r="H965" s="7"/>
    </row>
    <row r="966" spans="8:8" ht="13.8">
      <c r="H966" s="7"/>
    </row>
    <row r="967" spans="8:8" ht="13.8">
      <c r="H967" s="7"/>
    </row>
    <row r="968" spans="8:8" ht="13.8">
      <c r="H968" s="7"/>
    </row>
    <row r="969" spans="8:8" ht="13.8">
      <c r="H969" s="7"/>
    </row>
    <row r="970" spans="8:8" ht="13.8">
      <c r="H970" s="7"/>
    </row>
    <row r="971" spans="8:8" ht="13.8">
      <c r="H971" s="7"/>
    </row>
    <row r="972" spans="8:8" ht="13.8">
      <c r="H972" s="7"/>
    </row>
    <row r="973" spans="8:8" ht="13.8">
      <c r="H973" s="7"/>
    </row>
    <row r="974" spans="8:8" ht="13.8">
      <c r="H974" s="7"/>
    </row>
    <row r="975" spans="8:8" ht="13.8">
      <c r="H975" s="7"/>
    </row>
    <row r="976" spans="8:8" ht="13.8">
      <c r="H976" s="7"/>
    </row>
    <row r="977" spans="8:8" ht="13.8">
      <c r="H977" s="7"/>
    </row>
    <row r="978" spans="8:8" ht="13.8">
      <c r="H978" s="7"/>
    </row>
    <row r="979" spans="8:8" ht="13.8">
      <c r="H979" s="7"/>
    </row>
    <row r="980" spans="8:8" ht="13.8">
      <c r="H980" s="7"/>
    </row>
    <row r="981" spans="8:8" ht="13.8">
      <c r="H981" s="7"/>
    </row>
    <row r="982" spans="8:8" ht="13.8">
      <c r="H982" s="7"/>
    </row>
    <row r="983" spans="8:8" ht="13.8">
      <c r="H983" s="7"/>
    </row>
    <row r="984" spans="8:8" ht="13.8">
      <c r="H984" s="7"/>
    </row>
    <row r="985" spans="8:8" ht="13.8">
      <c r="H985" s="7"/>
    </row>
    <row r="986" spans="8:8" ht="13.8">
      <c r="H986" s="7"/>
    </row>
    <row r="987" spans="8:8" ht="13.8">
      <c r="H987" s="7"/>
    </row>
    <row r="988" spans="8:8" ht="13.8">
      <c r="H988" s="7"/>
    </row>
    <row r="989" spans="8:8" ht="13.8">
      <c r="H989" s="7"/>
    </row>
    <row r="990" spans="8:8" ht="13.8">
      <c r="H990" s="7"/>
    </row>
    <row r="991" spans="8:8" ht="13.8">
      <c r="H991" s="7"/>
    </row>
    <row r="992" spans="8:8" ht="13.8">
      <c r="H992" s="7"/>
    </row>
    <row r="993" spans="8:8" ht="13.8">
      <c r="H993" s="7"/>
    </row>
    <row r="994" spans="8:8" ht="13.8">
      <c r="H994" s="7"/>
    </row>
    <row r="995" spans="8:8" ht="13.8">
      <c r="H995" s="7"/>
    </row>
    <row r="996" spans="8:8" ht="13.8">
      <c r="H996" s="7"/>
    </row>
    <row r="997" spans="8:8" ht="13.8">
      <c r="H997" s="7"/>
    </row>
    <row r="998" spans="8:8" ht="13.8">
      <c r="H998" s="7"/>
    </row>
    <row r="999" spans="8:8" ht="13.8">
      <c r="H999" s="7"/>
    </row>
    <row r="1000" spans="8:8" ht="13.8">
      <c r="H1000" s="7"/>
    </row>
    <row r="1001" spans="8:8" ht="13.8">
      <c r="H1001" s="7"/>
    </row>
    <row r="1002" spans="8:8" ht="13.8">
      <c r="H1002" s="7"/>
    </row>
    <row r="1003" spans="8:8" ht="13.8">
      <c r="H1003" s="7"/>
    </row>
    <row r="1004" spans="8:8" ht="13.8">
      <c r="H1004" s="7"/>
    </row>
    <row r="1005" spans="8:8" ht="13.8">
      <c r="H1005" s="7"/>
    </row>
    <row r="1006" spans="8:8" ht="13.8">
      <c r="H1006" s="7"/>
    </row>
    <row r="1007" spans="8:8" ht="13.8">
      <c r="H1007" s="7"/>
    </row>
    <row r="1008" spans="8:8" ht="13.8">
      <c r="H1008" s="7"/>
    </row>
    <row r="1009" spans="8:8" ht="13.8">
      <c r="H1009" s="7"/>
    </row>
    <row r="1010" spans="8:8" ht="13.8">
      <c r="H1010" s="7"/>
    </row>
    <row r="1011" spans="8:8" ht="13.8">
      <c r="H1011" s="7"/>
    </row>
    <row r="1012" spans="8:8" ht="13.8">
      <c r="H1012" s="7"/>
    </row>
    <row r="1013" spans="8:8" ht="13.8">
      <c r="H1013" s="7"/>
    </row>
    <row r="1014" spans="8:8" ht="13.8">
      <c r="H1014" s="7"/>
    </row>
    <row r="1015" spans="8:8" ht="13.8">
      <c r="H1015" s="7"/>
    </row>
    <row r="1016" spans="8:8" ht="13.8">
      <c r="H1016" s="7"/>
    </row>
    <row r="1017" spans="8:8" ht="13.8">
      <c r="H1017" s="7"/>
    </row>
    <row r="1018" spans="8:8" ht="13.8">
      <c r="H1018" s="7"/>
    </row>
    <row r="1019" spans="8:8" ht="13.8">
      <c r="H1019" s="7"/>
    </row>
    <row r="1020" spans="8:8" ht="13.8">
      <c r="H1020" s="7"/>
    </row>
    <row r="1021" spans="8:8" ht="13.8">
      <c r="H1021" s="7"/>
    </row>
    <row r="1022" spans="8:8" ht="13.8">
      <c r="H1022" s="7"/>
    </row>
    <row r="1023" spans="8:8" ht="13.8">
      <c r="H1023" s="7"/>
    </row>
    <row r="1024" spans="8:8" ht="13.8">
      <c r="H1024" s="7"/>
    </row>
    <row r="1025" spans="8:8" ht="13.8">
      <c r="H1025" s="7"/>
    </row>
    <row r="1026" spans="8:8" ht="13.8">
      <c r="H1026" s="7"/>
    </row>
    <row r="1027" spans="8:8" ht="13.8">
      <c r="H1027" s="7"/>
    </row>
    <row r="1028" spans="8:8" ht="13.8">
      <c r="H1028" s="7"/>
    </row>
    <row r="1029" spans="8:8" ht="13.8">
      <c r="H1029" s="7"/>
    </row>
    <row r="1030" spans="8:8" ht="13.8">
      <c r="H1030" s="7"/>
    </row>
    <row r="1031" spans="8:8" ht="13.8">
      <c r="H1031" s="7"/>
    </row>
    <row r="1032" spans="8:8" ht="13.8">
      <c r="H1032" s="7"/>
    </row>
    <row r="1033" spans="8:8" ht="13.8">
      <c r="H1033" s="7"/>
    </row>
    <row r="1034" spans="8:8" ht="13.8">
      <c r="H1034" s="7"/>
    </row>
    <row r="1035" spans="8:8" ht="13.8">
      <c r="H1035" s="7"/>
    </row>
    <row r="1036" spans="8:8" ht="13.8">
      <c r="H1036" s="7"/>
    </row>
    <row r="1037" spans="8:8" ht="13.8">
      <c r="H1037" s="7"/>
    </row>
    <row r="1038" spans="8:8" ht="13.8">
      <c r="H1038" s="7"/>
    </row>
    <row r="1039" spans="8:8" ht="13.8">
      <c r="H1039" s="7"/>
    </row>
    <row r="1040" spans="8:8" ht="13.8">
      <c r="H1040" s="7"/>
    </row>
    <row r="1041" spans="8:8" ht="13.8">
      <c r="H1041" s="7"/>
    </row>
    <row r="1042" spans="8:8" ht="13.8">
      <c r="H1042" s="7"/>
    </row>
    <row r="1043" spans="8:8" ht="13.8">
      <c r="H1043" s="7"/>
    </row>
    <row r="1044" spans="8:8" ht="13.8">
      <c r="H1044" s="7"/>
    </row>
    <row r="1045" spans="8:8" ht="13.8">
      <c r="H1045" s="7"/>
    </row>
    <row r="1046" spans="8:8" ht="13.8">
      <c r="H1046" s="7"/>
    </row>
    <row r="1047" spans="8:8" ht="13.8">
      <c r="H1047" s="7"/>
    </row>
    <row r="1048" spans="8:8" ht="13.8">
      <c r="H1048" s="7"/>
    </row>
    <row r="1049" spans="8:8" ht="13.8">
      <c r="H1049" s="7"/>
    </row>
    <row r="1050" spans="8:8" ht="13.8">
      <c r="H1050" s="7"/>
    </row>
    <row r="1051" spans="8:8" ht="13.8">
      <c r="H1051" s="7"/>
    </row>
    <row r="1052" spans="8:8" ht="13.8">
      <c r="H1052" s="7"/>
    </row>
    <row r="1053" spans="8:8" ht="13.8">
      <c r="H1053" s="7"/>
    </row>
    <row r="1054" spans="8:8" ht="13.8">
      <c r="H1054" s="7"/>
    </row>
    <row r="1055" spans="8:8" ht="13.8">
      <c r="H1055" s="7"/>
    </row>
    <row r="1056" spans="8:8" ht="13.8">
      <c r="H1056" s="7"/>
    </row>
    <row r="1057" spans="8:8" ht="13.8">
      <c r="H1057" s="7"/>
    </row>
    <row r="1058" spans="8:8" ht="13.8">
      <c r="H1058" s="7"/>
    </row>
    <row r="1059" spans="8:8" ht="13.8">
      <c r="H1059" s="7"/>
    </row>
    <row r="1060" spans="8:8" ht="13.8">
      <c r="H1060" s="7"/>
    </row>
    <row r="1061" spans="8:8" ht="13.8">
      <c r="H1061" s="7"/>
    </row>
    <row r="1062" spans="8:8" ht="13.8">
      <c r="H1062" s="7"/>
    </row>
    <row r="1063" spans="8:8" ht="13.8">
      <c r="H1063" s="7"/>
    </row>
    <row r="1064" spans="8:8" ht="13.8">
      <c r="H1064" s="7"/>
    </row>
    <row r="1065" spans="8:8" ht="13.8">
      <c r="H1065" s="7"/>
    </row>
    <row r="1066" spans="8:8" ht="13.8">
      <c r="H1066" s="7"/>
    </row>
    <row r="1067" spans="8:8" ht="13.8">
      <c r="H1067" s="7"/>
    </row>
    <row r="1068" spans="8:8" ht="13.8">
      <c r="H1068" s="7"/>
    </row>
    <row r="1069" spans="8:8" ht="13.8">
      <c r="H1069" s="7"/>
    </row>
    <row r="1070" spans="8:8" ht="13.8">
      <c r="H1070" s="7"/>
    </row>
    <row r="1071" spans="8:8" ht="13.8">
      <c r="H1071" s="7"/>
    </row>
    <row r="1072" spans="8:8" ht="13.8">
      <c r="H1072" s="7"/>
    </row>
    <row r="1073" spans="8:8" ht="13.8">
      <c r="H1073" s="7"/>
    </row>
    <row r="1074" spans="8:8" ht="13.8">
      <c r="H1074" s="7"/>
    </row>
    <row r="1075" spans="8:8" ht="13.8">
      <c r="H1075" s="7"/>
    </row>
    <row r="1076" spans="8:8" ht="13.8">
      <c r="H1076" s="7"/>
    </row>
    <row r="1077" spans="8:8" ht="13.8">
      <c r="H1077" s="7"/>
    </row>
    <row r="1078" spans="8:8" ht="13.8">
      <c r="H1078" s="7"/>
    </row>
  </sheetData>
  <sheetProtection formatCells="0" formatColumns="0" formatRows="0" insertHyperlinks="0"/>
  <protectedRanges>
    <protectedRange sqref="A24 H5:H23 H25:H26 H28:H30 A27 H32:H34 A31 A35" name="data_1"/>
    <protectedRange sqref="I39:I41 I43:I52" name="Диапазон2_1"/>
  </protectedRanges>
  <mergeCells count="30">
    <mergeCell ref="A1:I1"/>
    <mergeCell ref="A37:I37"/>
    <mergeCell ref="A4:I4"/>
    <mergeCell ref="F5:F11"/>
    <mergeCell ref="A20:I20"/>
    <mergeCell ref="A13:I13"/>
    <mergeCell ref="F14:F18"/>
    <mergeCell ref="F21:F23"/>
    <mergeCell ref="A25:I25"/>
    <mergeCell ref="A28:I28"/>
    <mergeCell ref="A24:H24"/>
    <mergeCell ref="A51:G51"/>
    <mergeCell ref="A45:G45"/>
    <mergeCell ref="A46:G46"/>
    <mergeCell ref="A47:G47"/>
    <mergeCell ref="A48:G48"/>
    <mergeCell ref="A49:G49"/>
    <mergeCell ref="A50:G50"/>
    <mergeCell ref="A27:H27"/>
    <mergeCell ref="A31:H31"/>
    <mergeCell ref="A35:H35"/>
    <mergeCell ref="A43:G43"/>
    <mergeCell ref="A44:G44"/>
    <mergeCell ref="A39:G39"/>
    <mergeCell ref="A40:G40"/>
    <mergeCell ref="A41:G41"/>
    <mergeCell ref="A42:G42"/>
    <mergeCell ref="A32:I32"/>
    <mergeCell ref="F29:F30"/>
    <mergeCell ref="F33:F34"/>
  </mergeCells>
  <phoneticPr fontId="19" type="noConversion"/>
  <pageMargins left="0.25" right="0.25" top="0.75" bottom="0.75" header="0.3" footer="0.3"/>
  <pageSetup paperSize="9" scale="31" fitToHeight="0" orientation="landscape" r:id="rId1"/>
  <headerFooter>
    <oddFooter>&amp;CITT # PFRU2-2025-051-1&amp;RVolume 3 - Terms of Reference 
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39B7F-A61F-460B-91C3-A783FC28117F}">
  <dimension ref="D3:J55"/>
  <sheetViews>
    <sheetView topLeftCell="A41" workbookViewId="0">
      <selection activeCell="E47" sqref="E47:J55"/>
    </sheetView>
  </sheetViews>
  <sheetFormatPr defaultRowHeight="14.4"/>
  <cols>
    <col min="5" max="5" width="4.6640625" customWidth="1"/>
    <col min="6" max="6" width="33.33203125" customWidth="1"/>
    <col min="7" max="7" width="12.33203125" customWidth="1"/>
    <col min="8" max="8" width="5.6640625" bestFit="1" customWidth="1"/>
    <col min="10" max="10" width="9" bestFit="1" customWidth="1"/>
    <col min="11" max="11" width="2.88671875" customWidth="1"/>
  </cols>
  <sheetData>
    <row r="3" spans="4:10">
      <c r="E3" s="45" t="s">
        <v>27</v>
      </c>
    </row>
    <row r="4" spans="4:10">
      <c r="D4">
        <v>150</v>
      </c>
      <c r="E4">
        <v>19.420782939910104</v>
      </c>
      <c r="G4">
        <v>19.420000000000002</v>
      </c>
      <c r="I4" s="9">
        <f>D4*G4</f>
        <v>2913.0000000000005</v>
      </c>
    </row>
    <row r="5" spans="4:10">
      <c r="D5">
        <v>30</v>
      </c>
      <c r="E5">
        <v>22.562751967112074</v>
      </c>
      <c r="G5">
        <v>22.57</v>
      </c>
      <c r="I5" s="9">
        <f>G5*D5</f>
        <v>677.1</v>
      </c>
    </row>
    <row r="6" spans="4:10">
      <c r="I6" s="9">
        <f>SUM(I4:I5)</f>
        <v>3590.1000000000004</v>
      </c>
    </row>
    <row r="7" spans="4:10">
      <c r="E7">
        <f>(D4*E4)+(D5*E5)</f>
        <v>3589.9999999998781</v>
      </c>
    </row>
    <row r="8" spans="4:10">
      <c r="E8" s="9"/>
    </row>
    <row r="14" spans="4:10">
      <c r="F14" s="11" t="s">
        <v>28</v>
      </c>
      <c r="G14" s="11" t="s">
        <v>29</v>
      </c>
      <c r="H14" s="11" t="s">
        <v>30</v>
      </c>
      <c r="I14" s="11" t="s">
        <v>31</v>
      </c>
      <c r="J14" s="11" t="s">
        <v>32</v>
      </c>
    </row>
    <row r="15" spans="4:10" ht="172.8">
      <c r="F15" s="46" t="s">
        <v>33</v>
      </c>
      <c r="G15" s="46" t="s">
        <v>34</v>
      </c>
      <c r="H15" s="10">
        <v>22.57</v>
      </c>
      <c r="I15" s="10">
        <v>30</v>
      </c>
      <c r="J15" s="10">
        <f>H15*I15</f>
        <v>677.1</v>
      </c>
    </row>
    <row r="16" spans="4:10" ht="172.8">
      <c r="F16" s="46" t="s">
        <v>35</v>
      </c>
      <c r="G16" s="46" t="s">
        <v>36</v>
      </c>
      <c r="H16" s="10">
        <v>19.420000000000002</v>
      </c>
      <c r="I16" s="10">
        <v>150</v>
      </c>
      <c r="J16" s="10">
        <f>H16*I16</f>
        <v>2913.0000000000005</v>
      </c>
    </row>
    <row r="17" spans="10:10" ht="15.6">
      <c r="J17" s="12">
        <f>SUM(J15:J16)</f>
        <v>3590.1000000000004</v>
      </c>
    </row>
    <row r="47" spans="5:10">
      <c r="E47" s="92" t="s">
        <v>37</v>
      </c>
      <c r="F47" s="93"/>
      <c r="G47" s="93"/>
      <c r="H47" s="93"/>
      <c r="I47" s="93"/>
      <c r="J47" s="94"/>
    </row>
    <row r="48" spans="5:10">
      <c r="E48" s="5"/>
      <c r="F48" s="47" t="s">
        <v>38</v>
      </c>
      <c r="G48" s="47" t="s">
        <v>39</v>
      </c>
      <c r="H48" s="47" t="s">
        <v>40</v>
      </c>
      <c r="I48" s="47" t="s">
        <v>41</v>
      </c>
      <c r="J48" s="47" t="s">
        <v>42</v>
      </c>
    </row>
    <row r="49" spans="5:10" ht="100.8">
      <c r="E49" s="5">
        <v>227</v>
      </c>
      <c r="F49" s="48" t="s">
        <v>43</v>
      </c>
      <c r="G49" s="47" t="s">
        <v>44</v>
      </c>
      <c r="H49" s="5">
        <v>14</v>
      </c>
      <c r="I49" s="5">
        <v>188.3</v>
      </c>
      <c r="J49" s="10">
        <f>H49*I49</f>
        <v>2636.2000000000003</v>
      </c>
    </row>
    <row r="50" spans="5:10" ht="28.8">
      <c r="E50" s="5">
        <v>228</v>
      </c>
      <c r="F50" s="48" t="s">
        <v>45</v>
      </c>
      <c r="G50" s="47" t="s">
        <v>46</v>
      </c>
      <c r="H50" s="5">
        <v>510</v>
      </c>
      <c r="I50" s="5">
        <v>1.87</v>
      </c>
      <c r="J50" s="10">
        <f>H50*I50</f>
        <v>953.7</v>
      </c>
    </row>
    <row r="51" spans="5:10">
      <c r="E51" s="5"/>
      <c r="F51" s="5"/>
      <c r="G51" s="5"/>
      <c r="H51" s="5"/>
      <c r="I51" s="5"/>
      <c r="J51" s="13">
        <f>SUM(J49:J50)</f>
        <v>3589.9000000000005</v>
      </c>
    </row>
    <row r="52" spans="5:10">
      <c r="E52" s="92" t="s">
        <v>47</v>
      </c>
      <c r="F52" s="93"/>
      <c r="G52" s="93"/>
      <c r="H52" s="93"/>
      <c r="I52" s="93"/>
      <c r="J52" s="94"/>
    </row>
    <row r="53" spans="5:10" ht="57.6">
      <c r="E53" s="5">
        <v>227</v>
      </c>
      <c r="F53" s="48" t="s">
        <v>48</v>
      </c>
      <c r="G53" s="47" t="s">
        <v>49</v>
      </c>
      <c r="H53" s="5">
        <v>30</v>
      </c>
      <c r="I53" s="5">
        <v>22.57</v>
      </c>
      <c r="J53" s="10">
        <f>H53*I53</f>
        <v>677.1</v>
      </c>
    </row>
    <row r="54" spans="5:10" ht="57.6">
      <c r="E54" s="5">
        <v>228</v>
      </c>
      <c r="F54" s="48" t="s">
        <v>50</v>
      </c>
      <c r="G54" s="47" t="s">
        <v>49</v>
      </c>
      <c r="H54" s="5">
        <v>150</v>
      </c>
      <c r="I54" s="5">
        <v>19.41</v>
      </c>
      <c r="J54" s="10">
        <f>H54*I54</f>
        <v>2911.5</v>
      </c>
    </row>
    <row r="55" spans="5:10">
      <c r="E55" s="5"/>
      <c r="F55" s="5"/>
      <c r="G55" s="5"/>
      <c r="H55" s="5"/>
      <c r="I55" s="5"/>
      <c r="J55" s="13">
        <f>SUM(J53:J54)</f>
        <v>3588.6</v>
      </c>
    </row>
  </sheetData>
  <mergeCells count="2">
    <mergeCell ref="E47:J47"/>
    <mergeCell ref="E52:J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22E62-2791-4A71-885E-F72B7AA62F3B}">
  <dimension ref="E2:H6"/>
  <sheetViews>
    <sheetView workbookViewId="0">
      <selection activeCell="E47" sqref="E47:J55"/>
    </sheetView>
  </sheetViews>
  <sheetFormatPr defaultRowHeight="14.4"/>
  <cols>
    <col min="5" max="5" width="26.33203125" customWidth="1"/>
    <col min="8" max="8" width="50.6640625" customWidth="1"/>
  </cols>
  <sheetData>
    <row r="2" spans="5:8" ht="43.2">
      <c r="E2" s="8" t="s">
        <v>51</v>
      </c>
      <c r="F2">
        <v>411</v>
      </c>
      <c r="G2" t="s">
        <v>52</v>
      </c>
      <c r="H2" t="s">
        <v>53</v>
      </c>
    </row>
    <row r="3" spans="5:8" ht="43.2">
      <c r="E3" s="8" t="s">
        <v>54</v>
      </c>
      <c r="F3">
        <v>186</v>
      </c>
      <c r="G3" t="s">
        <v>52</v>
      </c>
      <c r="H3" t="s">
        <v>53</v>
      </c>
    </row>
    <row r="4" spans="5:8" ht="57.6">
      <c r="E4" s="8" t="s">
        <v>55</v>
      </c>
      <c r="F4">
        <v>33</v>
      </c>
      <c r="G4" t="s">
        <v>52</v>
      </c>
      <c r="H4" t="s">
        <v>53</v>
      </c>
    </row>
    <row r="5" spans="5:8" ht="43.2">
      <c r="E5" s="8" t="s">
        <v>51</v>
      </c>
      <c r="F5">
        <v>250</v>
      </c>
      <c r="G5" t="s">
        <v>52</v>
      </c>
      <c r="H5" s="8" t="s">
        <v>56</v>
      </c>
    </row>
    <row r="6" spans="5:8" ht="43.2">
      <c r="E6" s="8" t="s">
        <v>51</v>
      </c>
      <c r="F6">
        <v>300</v>
      </c>
      <c r="G6" t="s">
        <v>52</v>
      </c>
      <c r="H6" s="8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DDCE359699F43BC567D05A0F48266" ma:contentTypeVersion="15" ma:contentTypeDescription="Create a new document." ma:contentTypeScope="" ma:versionID="6518cbed8fda2ed0d2683cb6a5cb91d6">
  <xsd:schema xmlns:xsd="http://www.w3.org/2001/XMLSchema" xmlns:xs="http://www.w3.org/2001/XMLSchema" xmlns:p="http://schemas.microsoft.com/office/2006/metadata/properties" xmlns:ns2="8d7096d6-fc66-4344-9e3f-2445529a09f6" xmlns:ns3="c7a56a3d-16e2-4b65-9c40-9ed138b763d7" targetNamespace="http://schemas.microsoft.com/office/2006/metadata/properties" ma:root="true" ma:fieldsID="e955312906d9ed15de91566998fc829b" ns2:_="" ns3:_="">
    <xsd:import namespace="8d7096d6-fc66-4344-9e3f-2445529a09f6"/>
    <xsd:import namespace="c7a56a3d-16e2-4b65-9c40-9ed138b763d7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96f5e10-a829-489c-b1ae-5e69d5cf9a50}" ma:internalName="TaxCatchAll" ma:showField="CatchAllData" ma:web="7e2fc169-96f2-4e68-a0e3-230bbeb7e2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56a3d-16e2-4b65-9c40-9ed138b76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f0c10381aa4bd59932b5b7da857fed xmlns="8d7096d6-fc66-4344-9e3f-2445529a09f6">
      <Terms xmlns="http://schemas.microsoft.com/office/infopath/2007/PartnerControls"/>
    </hbf0c10381aa4bd59932b5b7da857fed>
    <TaxCatchAll xmlns="8d7096d6-fc66-4344-9e3f-2445529a09f6" xsi:nil="true"/>
    <lcf76f155ced4ddcb4097134ff3c332f xmlns="c7a56a3d-16e2-4b65-9c40-9ed138b763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B9C2CC-A9E7-4640-8482-80EB44020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096d6-fc66-4344-9e3f-2445529a09f6"/>
    <ds:schemaRef ds:uri="c7a56a3d-16e2-4b65-9c40-9ed138b76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218FAE-8103-4EFF-9A95-75FB37175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D7ACC4-3813-47CE-9045-F5F77E2C8017}">
  <ds:schemaRefs>
    <ds:schemaRef ds:uri="http://schemas.microsoft.com/office/2006/metadata/properties"/>
    <ds:schemaRef ds:uri="http://schemas.microsoft.com/office/infopath/2007/PartnerControls"/>
    <ds:schemaRef ds:uri="8d7096d6-fc66-4344-9e3f-2445529a09f6"/>
    <ds:schemaRef ds:uri="c7a56a3d-16e2-4b65-9c40-9ed138b763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ToR</vt:lpstr>
      <vt:lpstr>Sheet2</vt:lpstr>
      <vt:lpstr>Sheet1</vt:lpstr>
      <vt:lpstr>ToR!Print_Area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Fatima Afonso</dc:creator>
  <cp:keywords/>
  <dc:description/>
  <cp:lastModifiedBy>Maryna Ivashchenko</cp:lastModifiedBy>
  <cp:revision/>
  <dcterms:created xsi:type="dcterms:W3CDTF">2022-10-12T13:36:00Z</dcterms:created>
  <dcterms:modified xsi:type="dcterms:W3CDTF">2026-04-09T09:10:23Z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0x010100C66DDCE359699F43BC567D05A0F48266</vt:lpwstr>
  </property>
  <property fmtid="{D5CDD505-2E9C-101B-9397-08002B2CF9AE}" pid="3" name="Project Document Type">
    <vt:lpwstr/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ICV">
    <vt:lpwstr>F92DCFBADA064D3292213C73C476099D</vt:lpwstr>
  </property>
  <property fmtid="{D5CDD505-2E9C-101B-9397-08002B2CF9AE}" pid="7" name="KSOProductBuildVer">
    <vt:lpwstr>1033-11.2.0.11537</vt:lpwstr>
  </property>
  <property fmtid="{D5CDD505-2E9C-101B-9397-08002B2CF9AE}" pid="8" name="Project_x0020_Document_x0020_Type">
    <vt:lpwstr/>
  </property>
</Properties>
</file>