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https://chemonics-my.sharepoint.com/personal/vhudzovatyi_chemonics_com/Documents/Desktop/PAR_PFRU2-2025-450/2 Soliciation/"/>
    </mc:Choice>
  </mc:AlternateContent>
  <xr:revisionPtr revIDLastSave="462" documentId="13_ncr:1_{78F1BFCE-59AD-4225-ADE9-9FFE64DCB431}" xr6:coauthVersionLast="47" xr6:coauthVersionMax="47" xr10:uidLastSave="{503AD154-7D4A-46ED-A115-DD146B836440}"/>
  <bookViews>
    <workbookView xWindow="-120" yWindow="-120" windowWidth="29040" windowHeight="17520" xr2:uid="{00000000-000D-0000-FFFF-FFFF00000000}"/>
  </bookViews>
  <sheets>
    <sheet name="ToR" sheetId="13" r:id="rId1"/>
    <sheet name="EN-UA" sheetId="17" r:id="rId2"/>
    <sheet name="Sheet3" sheetId="16" r:id="rId3"/>
    <sheet name="Sheet2" sheetId="15" state="hidden" r:id="rId4"/>
    <sheet name="Sheet1" sheetId="14" state="hidden" r:id="rId5"/>
  </sheets>
  <definedNames>
    <definedName name="_xlnm._FilterDatabase" localSheetId="0" hidden="1">ToR!$A$3:$I$55</definedName>
    <definedName name="_xlnm.Print_Area" localSheetId="0">ToR!$A$66:$J$66</definedName>
    <definedName name="solver_adj" localSheetId="3" hidden="1">Sheet2!$E$4:$E$5</definedName>
    <definedName name="solver_cvg" localSheetId="3" hidden="1">0.0001</definedName>
    <definedName name="solver_drv" localSheetId="3" hidden="1">1</definedName>
    <definedName name="solver_eng" localSheetId="3" hidden="1">1</definedName>
    <definedName name="solver_est" localSheetId="3" hidden="1">1</definedName>
    <definedName name="solver_itr" localSheetId="3" hidden="1">2147483647</definedName>
    <definedName name="solver_lhs1" localSheetId="3" hidden="1">Sheet2!$E$4</definedName>
    <definedName name="solver_lhs2" localSheetId="3" hidden="1">Sheet2!$E$5</definedName>
    <definedName name="solver_lhs3" localSheetId="3" hidden="1">Sheet2!$E$5</definedName>
    <definedName name="solver_mip" localSheetId="3" hidden="1">2147483647</definedName>
    <definedName name="solver_mni" localSheetId="3" hidden="1">30</definedName>
    <definedName name="solver_mrt" localSheetId="3" hidden="1">0.075</definedName>
    <definedName name="solver_msl" localSheetId="3" hidden="1">2</definedName>
    <definedName name="solver_neg" localSheetId="3" hidden="1">1</definedName>
    <definedName name="solver_nod" localSheetId="3" hidden="1">2147483647</definedName>
    <definedName name="solver_num" localSheetId="3" hidden="1">3</definedName>
    <definedName name="solver_nwt" localSheetId="3" hidden="1">1</definedName>
    <definedName name="solver_opt" localSheetId="3" hidden="1">Sheet2!$E$7</definedName>
    <definedName name="solver_pre" localSheetId="3" hidden="1">0.000001</definedName>
    <definedName name="solver_rbv" localSheetId="3" hidden="1">1</definedName>
    <definedName name="solver_rel1" localSheetId="3" hidden="1">3</definedName>
    <definedName name="solver_rel2" localSheetId="3" hidden="1">3</definedName>
    <definedName name="solver_rel3" localSheetId="3" hidden="1">3</definedName>
    <definedName name="solver_rhs1" localSheetId="3" hidden="1">1</definedName>
    <definedName name="solver_rhs2" localSheetId="3" hidden="1">Sheet2!$E$4</definedName>
    <definedName name="solver_rhs3" localSheetId="3" hidden="1">1</definedName>
    <definedName name="solver_rlx" localSheetId="3" hidden="1">2</definedName>
    <definedName name="solver_rsd" localSheetId="3" hidden="1">0</definedName>
    <definedName name="solver_scl" localSheetId="3" hidden="1">1</definedName>
    <definedName name="solver_sho" localSheetId="3" hidden="1">2</definedName>
    <definedName name="solver_ssz" localSheetId="3" hidden="1">100</definedName>
    <definedName name="solver_tim" localSheetId="3" hidden="1">2147483647</definedName>
    <definedName name="solver_tol" localSheetId="3" hidden="1">0.01</definedName>
    <definedName name="solver_typ" localSheetId="3" hidden="1">3</definedName>
    <definedName name="solver_val" localSheetId="3" hidden="1">3590</definedName>
    <definedName name="solver_ver" localSheetId="3" hidden="1">3</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13" l="1"/>
  <c r="L4"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<sst xmlns="http://schemas.openxmlformats.org/spreadsheetml/2006/main" count="232" uniqueCount="208">
  <si>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</si>
  <si>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</si>
  <si>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</si>
  <si>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Address 
|
Адреса</t>
  </si>
  <si>
    <t>UoM
|
Одиниця виміру</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</si>
  <si>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</si>
  <si>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</si>
  <si>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</si>
  <si>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</si>
  <si>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 стерлінгів. без ПДВ</t>
  </si>
  <si>
    <t>Total Price, GBP excl. VAT
| 
Загальна ціна, фунт стерлінгів. без ПДВ</t>
  </si>
  <si>
    <t>pc | шт</t>
  </si>
  <si>
    <t>Model / Модель</t>
  </si>
  <si>
    <t>Shelter capacity / Вмісткість споруди</t>
  </si>
  <si>
    <t>Duration of stay / Тривалість перебування</t>
  </si>
  <si>
    <t>Configuration / Конфігурація</t>
  </si>
  <si>
    <t>Number of entry/exit points / Кількість входів/виходів</t>
  </si>
  <si>
    <t>Doorframe size / Розміри дверного отвору</t>
  </si>
  <si>
    <t>Sealing of block module joints / Герметизація стиків блок-модулів</t>
  </si>
  <si>
    <t>Ventilation / Вентиляція</t>
  </si>
  <si>
    <t>Waterproofing against flooding (submergence) by groundwater, rainwater and flood waters / Гідроізоляція від затоплення (підтоплення) ґрунтовими, дощовими та паводковими водами</t>
  </si>
  <si>
    <t>Warranty period / Гарантійний термін</t>
  </si>
  <si>
    <t>Other or additional description &amp; technical specifications / Інший або додатковий опис і технічні характеристики</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</si>
  <si>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</si>
  <si>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</si>
  <si>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</si>
  <si>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</si>
  <si>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</si>
  <si>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</si>
  <si>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|фунт стерлінгів</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</si>
  <si>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</si>
  <si>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</si>
  <si>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</si>
  <si>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</si>
  <si>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</si>
  <si>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</si>
  <si>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</si>
  <si>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</si>
  <si>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</si>
  <si>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</si>
  <si>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</si>
  <si>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</si>
  <si>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</si>
  <si>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</si>
  <si>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</si>
  <si>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</si>
  <si>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</si>
  <si>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</si>
  <si>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</si>
  <si>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</si>
  <si>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</si>
  <si>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</si>
  <si>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</si>
  <si>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</si>
  <si>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</si>
  <si>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</si>
  <si>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</si>
  <si>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</si>
  <si>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</si>
  <si>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</si>
  <si>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</si>
  <si>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</si>
  <si>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</si>
  <si>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</si>
  <si>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</si>
  <si>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</si>
  <si>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</si>
  <si>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</si>
  <si>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</si>
  <si>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</si>
  <si>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PFRU2-2025-450 Procurement of Ground-based primary modular shelter (with installation and commissioning services) | ITT № PFRU2-2025-450 Наземне первинне модульне укриття
(з послугами з монтажу та введення в експлуатацію)
Volume 3 - Terms of Reference (ToR)/Specifications | Розділ 3 - Технічне завдання (ТЗ)/Специфікації</t>
  </si>
  <si>
    <r>
      <rPr>
        <b/>
        <sz val="14"/>
        <color rgb="FF000000"/>
        <rFont val="Calibri"/>
        <scheme val="minor"/>
      </rPr>
      <t>Core note 1:</t>
    </r>
    <r>
      <rPr>
        <sz val="14"/>
        <color rgb="FF000000"/>
        <rFont val="Calibri"/>
        <scheme val="minor"/>
      </rPr>
      <t xml:space="preserve"> Delivery destination - Dnipropetrovsk oblast, Pavlohrad/ 1. PSP district (near the “Varus” store, V. Lobanovskoho Street), 2. “40 Rokiv” district (near the “ATB” supermarket), 3. PXZ district (near Alley of Glory), 4-5. PZTO district — including L. Kadenka Street and Poshtova Street, 6. Livmash district (near “ATB”, Preobrazhenska Street)
</t>
    </r>
    <r>
      <rPr>
        <b/>
        <sz val="14"/>
        <color rgb="FF000000"/>
        <rFont val="Calibri"/>
        <scheme val="minor"/>
      </rPr>
      <t>Основна примітка 1:</t>
    </r>
    <r>
      <rPr>
        <sz val="14"/>
        <color rgb="FF000000"/>
        <rFont val="Calibri"/>
        <scheme val="minor"/>
      </rPr>
      <t xml:space="preserve"> Місце доставки - Дніпропетровська обл., м. Павлоград/ 1. Район ПСШ (біля магазину “Varus”, вул. В.Лобановського), 2. Район “40 років”  (біля магазину “АТБ”), 3. Район ПХЗ (біля Алеї Слави), 4-5. Район ПЗТО — вул Л. Каденюка та вул. Поштова, 6. Район Ливмаш (біля магазину “АТБ”, вул. Преображенська)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t>
    </r>
    <r>
      <rPr>
        <b/>
        <sz val="14"/>
        <color rgb="FF000000"/>
        <rFont val="Calibri"/>
        <scheme val="minor"/>
      </rPr>
      <t>•</t>
    </r>
    <r>
      <rPr>
        <sz val="14"/>
        <color rgb="FF000000"/>
        <rFont val="Calibri"/>
        <scheme val="minor"/>
      </rPr>
      <t xml:space="preserve">	Unit prices must include applicable delivery/unloading/carrying/installation/commissioning services (if applicable) costs and local taxes, excluding VAT.  / 
3•	Ціни повинні включати відповідні витрати на доставку/розвантаження/заніс/монтаж/введення в експлуатацію. (якщо застосовується)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twenty four (24)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двадцять чотири (24) місяці після доставки та приймання Товарів, якщо інше не зазначено в технічних специфікаціях.</t>
    </r>
  </si>
  <si>
    <t xml:space="preserve">DDP Dnipropetrovsk oblast, Pavlohrad /Дніпропетровська обл., м. Павлоград;
</t>
  </si>
  <si>
    <t>Вимоги до вмісткості споруди - 40 осіб із розрахунку не менше ніж 0,6 м2 на одну особу для основних приміщень
Вимоги до захисних споруд	- Згідно ДСТУ 9329:2025
Металеві конструкції - Згідно ДСТУ Б EN 1090-1, ДСТУ EN 1090-2
Вимоги до залізобетонних виробів - Згідно ДСТУ Б В.2.6-2:2009
Надмірний тиск повітряної ударної хвилі - не менше 100 кПа</t>
  </si>
  <si>
    <t>Ukraine, Dnipropetrovsk oblast, Pavlohrad|
Україна, Дніпропетровська обл., м. Павлоград</t>
  </si>
  <si>
    <t xml:space="preserve">Ground-based primary modular shelter
Shelter capacity - 40 people, 0,6 m2 per 1 person
Requirements to shelters - According to ДСТУ 9329:2025
Metalic structures - According to DSTU B EN 1090-1, DSTU EN 1090-2
Кeinforced concrete - According to B.V.2.6-2:2009 
Air shock wave protection - Not less than 100 kPa
</t>
  </si>
  <si>
    <t>#</t>
  </si>
  <si>
    <t>Parameter</t>
  </si>
  <si>
    <t>Object 1</t>
  </si>
  <si>
    <t>Характеристика</t>
  </si>
  <si>
    <t>Об'єкт 1</t>
  </si>
  <si>
    <t>Delivery address</t>
  </si>
  <si>
    <t xml:space="preserve">Pavlohrad city, 1. PSP district (near the “Varus” store, V. Lobanovskoho Street)
2. “40 Rokiv” district (near the “ATB” supermarket)
3. PXZ district (near Alley of Glory) 
4-5. PZTO district — including L. Kadenka Street and Poshtova Street
6. Livmash district (near “ATB”, Preobrazhenska Street)    </t>
  </si>
  <si>
    <t>Адреса постачання</t>
  </si>
  <si>
    <t xml:space="preserve">Павлоград, 
1. Район ПСШ (біля магазину “Varus”, вул. В.Лобановського)
2. Район “40 років”  (біля магазину “АТБ”)
3. Район ПХЗ (біля Алеї Слави) 
4-5. Район ПЗТО — вул Л. Каденюка та вул. Поштова
6. Район Ливмаш (біля магазину “АТБ”, вул. Преображенська)  </t>
  </si>
  <si>
    <t>Quantity, pcs</t>
  </si>
  <si>
    <t>Кількість, шт.</t>
  </si>
  <si>
    <t>Type of structure</t>
  </si>
  <si>
    <t>Primary (Mobile) Shelters</t>
  </si>
  <si>
    <t>Тип споруди</t>
  </si>
  <si>
    <t>Первинне (мобільне) укриття</t>
  </si>
  <si>
    <t>Shelter capacity</t>
  </si>
  <si>
    <t>40 people, 0,6 m2 per 1 person</t>
  </si>
  <si>
    <t xml:space="preserve">Вимоги до місткості </t>
  </si>
  <si>
    <t>40 осіб із розрахунку не менше ніж 0,6 м2 на одну особу для основних приміщень</t>
  </si>
  <si>
    <t>Duration of stay</t>
  </si>
  <si>
    <t>Not less than 4 hours</t>
  </si>
  <si>
    <t>Вимога до мінімальної тривалості захисту населення</t>
  </si>
  <si>
    <t>Не менше 4 годин</t>
  </si>
  <si>
    <t>Configuration</t>
  </si>
  <si>
    <t>Single unit or composed of several block-modules</t>
  </si>
  <si>
    <t>Конфігурація</t>
  </si>
  <si>
    <t>Самостійний виріб або складений з декількох блок-модулів</t>
  </si>
  <si>
    <t>Requirements to primary shelters</t>
  </si>
  <si>
    <t>According to DSTU  9329:2025</t>
  </si>
  <si>
    <t>Вимоги до укриття</t>
  </si>
  <si>
    <t>Згідно ДСТУ 9329:2025</t>
  </si>
  <si>
    <t>Requirements to metalic structures</t>
  </si>
  <si>
    <t>According to DSTU B EN 1090-1, DSTU EN 1090-2</t>
  </si>
  <si>
    <t xml:space="preserve">Вимоги до металевих конструкцій та виробів </t>
  </si>
  <si>
    <t>Згідно ДСТУ Б EN 1090-1, ДСТУ EN 1090-2</t>
  </si>
  <si>
    <t>Requirements to reinforced concrete</t>
  </si>
  <si>
    <t>According to B.V.2.6-2:2009</t>
  </si>
  <si>
    <t>Вимоги до залізобетонних виробів</t>
  </si>
  <si>
    <t>Згідно ДСТУ Б В.2.6-2:2009</t>
  </si>
  <si>
    <t>Protective properties.
Air shock wave protection ΔРех, kPа</t>
  </si>
  <si>
    <t>Not less than 100</t>
  </si>
  <si>
    <t>Захисні властивості.
Надмірний тиск повітряної ударної хвилі ΔРех, кПа</t>
  </si>
  <si>
    <t>не менше 100</t>
  </si>
  <si>
    <t xml:space="preserve">Protective properties.
Reduction of indirect effects of piercing by fragments of conventional weapons and secondary fragmentation (splitting of concrete on the inner surface) </t>
  </si>
  <si>
    <t>Yes</t>
  </si>
  <si>
    <t>Захисні властивості.
Зменшення непрямої дії на пробиття (проникнення) уламками засобів звичайного ураження, а також на утворення вторинної фрагментації (сколювання бетону на внутрішній поверхні) захисної споруди</t>
  </si>
  <si>
    <t>Так</t>
  </si>
  <si>
    <t>Quantity of entry/exit points</t>
  </si>
  <si>
    <t>1 primary + 1 emergency (or hatch)</t>
  </si>
  <si>
    <t>Вимоги до кількості входів</t>
  </si>
  <si>
    <t>1 основний + 1 евакуаційний (або люк)</t>
  </si>
  <si>
    <t>Availability of ladder in case of hatch installation</t>
  </si>
  <si>
    <t>Облаштування  драбиною у разі передбачення люка у покритті споруди</t>
  </si>
  <si>
    <t>Doorframe size</t>
  </si>
  <si>
    <t>Not less than 1,0 m width х 2 m height</t>
  </si>
  <si>
    <t>Розмір прорізу входу</t>
  </si>
  <si>
    <t>Не менше 1,0 м ширина х 2 м висота</t>
  </si>
  <si>
    <t>Requirements to the doors</t>
  </si>
  <si>
    <t>Metalic protective  doors</t>
  </si>
  <si>
    <t>Вимоги до дверей</t>
  </si>
  <si>
    <t>Захисно-герметичні металеві</t>
  </si>
  <si>
    <t>Protection of entrances/exits from air blast "leakage" and debris</t>
  </si>
  <si>
    <t>Yes (screen or hubs)</t>
  </si>
  <si>
    <t>Захист входів/виходів від "затікання" повітряної ударної хвилі та проникнення уламками</t>
  </si>
  <si>
    <t>Так (екрани або тамбури)</t>
  </si>
  <si>
    <t>Seating requirements</t>
  </si>
  <si>
    <t>benches</t>
  </si>
  <si>
    <t>Вимоги до місць для сидіння</t>
  </si>
  <si>
    <t>лавки</t>
  </si>
  <si>
    <t>Height of internal space</t>
  </si>
  <si>
    <t>Not less than 2,0 m</t>
  </si>
  <si>
    <t>Висота приміщень укриття</t>
  </si>
  <si>
    <t>Не менше 2,0 м</t>
  </si>
  <si>
    <t>Waterproofing against flooding (submergence) by groundwater, rainwater and flood waters</t>
  </si>
  <si>
    <t>Гідроізоляція від затоплення (підтоплення) ґрунтовими, дощовими та паводковими водами</t>
  </si>
  <si>
    <t>Sealing of block module joints</t>
  </si>
  <si>
    <t>Герметизація стиків блок-модулів</t>
  </si>
  <si>
    <t>Possibility of connection to external power lines</t>
  </si>
  <si>
    <t>Можливість підключення до зовнішніх мереж електропостачання</t>
  </si>
  <si>
    <t>Lighting</t>
  </si>
  <si>
    <t>Yes, with fire-proof cabling with low smoke and gas emissions</t>
  </si>
  <si>
    <t>Наявність штучного освітлення</t>
  </si>
  <si>
    <t>Так, кабельна продукція має не поширювати горіння, бути з низьким димо- та газовиділенням</t>
  </si>
  <si>
    <t>Input circuit breaker</t>
  </si>
  <si>
    <t>Наявність вводного автоматичного вимикача</t>
  </si>
  <si>
    <t>Heating</t>
  </si>
  <si>
    <t>No</t>
  </si>
  <si>
    <t>Наявність систем опалення</t>
  </si>
  <si>
    <t>Ні</t>
  </si>
  <si>
    <t>Air conditioning</t>
  </si>
  <si>
    <t>Наявність систем кондиціонування повітря</t>
  </si>
  <si>
    <t>Ventilation</t>
  </si>
  <si>
    <t>Natural</t>
  </si>
  <si>
    <t xml:space="preserve">Вентиляція </t>
  </si>
  <si>
    <t>Природня</t>
  </si>
  <si>
    <t>Possibility of connection to external water supply and sewage</t>
  </si>
  <si>
    <t>Можливість підключення до зовнішніх мереж водопостачання і каналізації</t>
  </si>
  <si>
    <t>Primary fire extinguishing measures</t>
  </si>
  <si>
    <t>Yes, acccording to requirements of legislation</t>
  </si>
  <si>
    <t>Вимога щодо обладнання споруди первинними засобами пожежогасіння</t>
  </si>
  <si>
    <t>Так, згідно чинного законодавства</t>
  </si>
  <si>
    <t>Supportive documents</t>
  </si>
  <si>
    <t xml:space="preserve"> - Certificate of Conformity with the requirements of DSTU 9329:2025 "Basic (mobile) shelters. Core parameters and test methods"
- Declaration on compliance with Annex 2 of the Technical Regulations for the Civil Defense Equipment approved by Resolution No 535 dated 26 May 2023 
- Certificate of Quality Management System
- Technical passport for the product
- Certification test protocol
- Installation diagram
- Operating instructions
- Warranty certificate</t>
  </si>
  <si>
    <t>Супровідна документація</t>
  </si>
  <si>
    <t xml:space="preserve"> -Сертифікат відповідності вимогам ДСТУ 9329:2025 "Первинні (мобільні) укриття. Основні параметри та методи випробування"
- Декларацію про відповідность відповідно до додатку 2  Технічного регламенту засобів цивільного захисту затвердженого постановою КМУ від 26.05.2023 № 535
- Сертифікат системи управління якістю
- Технічний паспорт на виріб
- Протокол сертифікаційних випробувань
- Схема монтажу
- Інструкція з експлуатації
- Гарантійний талон</t>
  </si>
  <si>
    <t>Warranty</t>
  </si>
  <si>
    <t>Not less than 24 months</t>
  </si>
  <si>
    <t>Гарантія на виріб</t>
  </si>
  <si>
    <t>Не менше 24 місяців</t>
  </si>
  <si>
    <t>Services to be rendered</t>
  </si>
  <si>
    <t xml:space="preserve"> - Manufacture
- Uploading and downloading
- Delivery at installation place
- Preparation of the site for structure installation, installation
- Sealing of block joints
- 50 meters of cable for connecting each facility to the overhead line, with installation and connection to be performed by Hromada</t>
  </si>
  <si>
    <t>Перелік послуг</t>
  </si>
  <si>
    <t xml:space="preserve"> - Виготовлення
- Навантаження / розвантаження
- Доставка на місце монтажу
- Підготовка майданчика для встановлення, монтаж
- Герметизація стиків блок-модулів
- 50 м кабелю для підключення кожного об'єкту повітряною лінію, при цьому прокладання та підключення на боці громади</t>
  </si>
  <si>
    <t>Requirements for base preparation</t>
  </si>
  <si>
    <t>The installation shall be carried out on a pre‑prepared site located at the design ground level. Where required, the Contractor shall remove the topsoil layer and arrange a crushed‑stone base with a thickness of not less than 200 mm. All preparatory works shall be included in the Contractor’s scope of work and reflected in the tender proposal</t>
  </si>
  <si>
    <t>Вимоги до підготовки основи</t>
  </si>
  <si>
    <t>Монтаж має виконуватися на попередньо підготовленому майданчику, розташованому на рівні проєктної відмітки землі. У разі потреби Підрядник повинен здійснити зняття верхнього родючого шару ґрунту та улаштувати щебеневу основу товщиною не менше 200 мм. Усі підготовчі роботи мають бути включені до переліку робіт Підрядника та відображені у його тендерній пропозиції.</t>
  </si>
  <si>
    <t>Compliance with DSTU 9329:2025/Відповідність ДСТУ 9329:2025</t>
  </si>
  <si>
    <t>Compliance with DSTU Б EN 1090-1, DSTU EN 1090-2 / Відповідність металоконструкцій та виробів ДСТУ Б EN 1090-1, ДСТУ EN 1090-2</t>
  </si>
  <si>
    <t>Compliance with DSTU Б В.2.6-2:2009 / Відповідність залізобетонних виробів ДСТУ Б В.2.6-2:2009</t>
  </si>
  <si>
    <t>Air shock wave protection ΔРех, kPа / Надмірний тиск повітряної ударної хвилі ΔРех, кПа</t>
  </si>
  <si>
    <t>Protective properties. Reduction of indirect effects of piercing by fragments of conventional weapons and secondary fragmentation (splitting of concrete on the inner surface)  / Захисні властивості. Зменшення непрямої дії на пробиття (проникнення) уламками засобів звичайного ураження, а також на утворення вторинної фрагментації (сколювання бетону на внутрішній поверхні) захисної споруди</t>
  </si>
  <si>
    <t>Availability of ladder in case of hatch installation / Облаштування  драбиною у разі передбачення люка у покритті споруди</t>
  </si>
  <si>
    <t>Requirements to the doors / Вимоги до дверей</t>
  </si>
  <si>
    <t>Protection of entrances/exits from air blast "leakage" and debris / Захист входів/виходів від "затікання" повітряної ударної хвилі та проникнення уламками</t>
  </si>
  <si>
    <t>Seating requirements / Вимоги до місць для сидіння</t>
  </si>
  <si>
    <t>Height of internal space/ Висота приміщень укриття</t>
  </si>
  <si>
    <t>Possibility of connection to external power lines / Можливість підключення до зовнішніх мереж електропостачання</t>
  </si>
  <si>
    <t>Lighting / Наявність штучного освітлення</t>
  </si>
  <si>
    <t>Input circuit breaker / Наявність вводного автоматичного вимикача</t>
  </si>
  <si>
    <t>Primary fire extinguishing measures / Вимога щодо обладнання споруди первинними засобами пожежогасіння</t>
  </si>
  <si>
    <t>Services to be rendered/ Перелік послуг що входить до вартості пропозиції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</si>
</sst>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charset val="20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1"/>
      <name val="Calibri"/>
      <family val="2"/>
      <scheme val="minor"/>
    </font>
    <font>
      <sz val="11"/>
      <name val="Calibri"/>
      <family val="2"/>
      <charset val="204"/>
      <scheme val="minor"/>
    </font>
    <font>
      <b/>
      <sz val="14"/>
      <color rgb="FF000000"/>
      <name val="Calibri"/>
      <scheme val="minor"/>
    </font>
    <font>
      <sz val="14"/>
      <color rgb="FF000000"/>
      <name val="Calibri"/>
      <scheme val="minor"/>
    </font>
    <font>
      <sz val="11"/>
      <color rgb="FFFF0000"/>
      <name val="Calibri"/>
      <family val="2"/>
      <scheme val="minor"/>
    </font>
    <font>
      <sz val="11"/>
      <color rgb="FF242424"/>
      <name val="Aptos Narrow"/>
      <charset val="1"/>
    </font>
    <font>
      <sz val="11"/>
      <color rgb="FF000000"/>
      <name val="Calibri"/>
      <family val="2"/>
      <scheme val="minor"/>
    </font>
    <font>
      <sz val="11"/>
      <color rgb="FF000000"/>
      <name val="Aptos Narrow"/>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auto="1"/>
      </left>
      <right/>
      <top/>
      <bottom/>
      <diagonal/>
    </border>
  </borders>
  <cellStyleXfs count="8">
    <xf numFmtId="0" fontId="0" fillId="0" borderId="0"/>
    <xf numFmtId="164" fontId="10"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0" borderId="0"/>
    <xf numFmtId="0" fontId="5" fillId="0" borderId="0"/>
    <xf numFmtId="164" fontId="5" fillId="0" borderId="0" applyFont="0" applyFill="0" applyBorder="0" applyAlignment="0" applyProtection="0"/>
    <xf numFmtId="0" fontId="2" fillId="0" borderId="0"/>
  </cellStyleXfs>
  <cellXfs count="137">
    <xf numFmtId="0" fontId="0" fillId="0" borderId="0" xfId="0"/>
    <xf numFmtId="0" fontId="7"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left" vertical="top" wrapText="1"/>
    </xf>
    <xf numFmtId="0" fontId="8" fillId="0" borderId="0" xfId="0" applyFont="1" applyAlignment="1">
      <alignment horizontal="center" vertical="center" wrapText="1"/>
    </xf>
    <xf numFmtId="0" fontId="0" fillId="0" borderId="1" xfId="0" applyBorder="1"/>
    <xf numFmtId="164" fontId="8"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4" fillId="5" borderId="1" xfId="0" applyFont="1" applyFill="1" applyBorder="1" applyAlignment="1">
      <alignment horizontal="center" vertical="center"/>
    </xf>
    <xf numFmtId="4" fontId="16" fillId="0" borderId="0" xfId="0" applyNumberFormat="1" applyFont="1"/>
    <xf numFmtId="4" fontId="14" fillId="0" borderId="1" xfId="0" applyNumberFormat="1" applyFont="1" applyBorder="1"/>
    <xf numFmtId="0" fontId="12" fillId="3" borderId="7" xfId="0" applyFont="1" applyFill="1" applyBorder="1" applyAlignment="1">
      <alignment horizontal="centerContinuous" vertical="center" wrapText="1"/>
    </xf>
    <xf numFmtId="0" fontId="9" fillId="3" borderId="7" xfId="0" applyFont="1" applyFill="1" applyBorder="1" applyAlignment="1">
      <alignment horizontal="centerContinuous" vertical="center"/>
    </xf>
    <xf numFmtId="0" fontId="8" fillId="0" borderId="7" xfId="0" applyFont="1" applyBorder="1" applyAlignment="1">
      <alignment vertical="top"/>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164" fontId="11" fillId="2" borderId="8" xfId="1" applyFont="1" applyFill="1" applyBorder="1" applyAlignment="1">
      <alignment horizontal="center" vertical="center" wrapText="1"/>
    </xf>
    <xf numFmtId="0" fontId="5" fillId="0" borderId="0" xfId="5"/>
    <xf numFmtId="0" fontId="22" fillId="3" borderId="0" xfId="5" applyFont="1" applyFill="1" applyAlignment="1">
      <alignment vertical="top"/>
    </xf>
    <xf numFmtId="0" fontId="8" fillId="0" borderId="14" xfId="0" applyFont="1" applyBorder="1" applyAlignment="1">
      <alignment vertical="top"/>
    </xf>
    <xf numFmtId="0" fontId="12" fillId="3" borderId="15" xfId="0" applyFont="1" applyFill="1" applyBorder="1" applyAlignment="1">
      <alignment horizontal="centerContinuous" vertical="center" wrapText="1"/>
    </xf>
    <xf numFmtId="0" fontId="8" fillId="0" borderId="16" xfId="0" applyFont="1" applyBorder="1" applyAlignment="1">
      <alignment vertical="top"/>
    </xf>
    <xf numFmtId="0" fontId="11" fillId="2" borderId="17" xfId="0" applyFont="1" applyFill="1" applyBorder="1" applyAlignment="1">
      <alignment horizontal="center" vertical="center" wrapText="1"/>
    </xf>
    <xf numFmtId="0" fontId="8" fillId="0" borderId="21" xfId="0" applyFont="1" applyBorder="1" applyAlignment="1">
      <alignment vertical="top"/>
    </xf>
    <xf numFmtId="0" fontId="8" fillId="0" borderId="22" xfId="0" applyFont="1" applyBorder="1" applyAlignment="1">
      <alignment vertical="top"/>
    </xf>
    <xf numFmtId="164" fontId="11" fillId="2" borderId="11" xfId="1" applyFont="1" applyFill="1" applyBorder="1" applyAlignment="1">
      <alignment horizontal="center" vertical="center" wrapText="1"/>
    </xf>
    <xf numFmtId="164" fontId="11" fillId="2" borderId="18" xfId="1" applyFont="1" applyFill="1" applyBorder="1" applyAlignment="1">
      <alignment horizontal="center" vertical="center" wrapText="1"/>
    </xf>
    <xf numFmtId="0" fontId="15" fillId="3" borderId="0" xfId="0" applyFont="1" applyFill="1" applyAlignment="1">
      <alignment vertical="top" wrapText="1"/>
    </xf>
    <xf numFmtId="2" fontId="17" fillId="2" borderId="32" xfId="1" applyNumberFormat="1" applyFont="1" applyFill="1" applyBorder="1" applyAlignment="1">
      <alignment horizontal="center" vertical="center"/>
    </xf>
    <xf numFmtId="0" fontId="3" fillId="0" borderId="4" xfId="0" applyFont="1" applyBorder="1" applyAlignment="1">
      <alignment horizontal="left" wrapText="1"/>
    </xf>
    <xf numFmtId="0" fontId="3" fillId="0" borderId="28" xfId="0" applyFont="1" applyBorder="1" applyAlignment="1">
      <alignment horizontal="left" wrapText="1"/>
    </xf>
    <xf numFmtId="0" fontId="15" fillId="3" borderId="2" xfId="0" applyFont="1" applyFill="1" applyBorder="1" applyAlignment="1">
      <alignment horizontal="center" vertical="top" wrapText="1"/>
    </xf>
    <xf numFmtId="0" fontId="15" fillId="3" borderId="2" xfId="0" applyFont="1" applyFill="1" applyBorder="1" applyAlignment="1">
      <alignment vertical="top" wrapText="1"/>
    </xf>
    <xf numFmtId="0" fontId="0" fillId="3" borderId="0" xfId="0" applyFill="1" applyAlignment="1">
      <alignment vertical="top" wrapText="1"/>
    </xf>
    <xf numFmtId="0" fontId="4" fillId="0" borderId="0" xfId="0" applyFont="1"/>
    <xf numFmtId="0" fontId="4" fillId="0" borderId="1" xfId="0" applyFont="1" applyBorder="1" applyAlignment="1">
      <alignment wrapText="1"/>
    </xf>
    <xf numFmtId="0" fontId="4" fillId="0" borderId="1" xfId="0" applyFont="1" applyBorder="1"/>
    <xf numFmtId="0" fontId="4" fillId="0" borderId="1" xfId="0" applyFont="1" applyBorder="1" applyAlignment="1">
      <alignment vertical="center" wrapText="1"/>
    </xf>
    <xf numFmtId="0" fontId="14" fillId="0" borderId="1" xfId="7" applyFont="1" applyBorder="1" applyAlignment="1">
      <alignment horizontal="center" vertical="center"/>
    </xf>
    <xf numFmtId="0" fontId="2" fillId="0" borderId="0" xfId="7"/>
    <xf numFmtId="0" fontId="2" fillId="0" borderId="1" xfId="7" applyBorder="1" applyAlignment="1">
      <alignment horizontal="center" vertical="center"/>
    </xf>
    <xf numFmtId="0" fontId="2" fillId="0" borderId="1" xfId="7" applyBorder="1" applyAlignment="1">
      <alignment vertical="center"/>
    </xf>
    <xf numFmtId="0" fontId="2" fillId="0" borderId="1" xfId="7" applyBorder="1" applyAlignment="1">
      <alignment vertical="center" wrapText="1"/>
    </xf>
    <xf numFmtId="0" fontId="2" fillId="0" borderId="1" xfId="7" applyBorder="1" applyAlignment="1">
      <alignment horizontal="left" vertical="center"/>
    </xf>
    <xf numFmtId="0" fontId="2" fillId="0" borderId="1" xfId="7" applyBorder="1" applyAlignment="1">
      <alignment horizontal="left" vertical="center" wrapText="1"/>
    </xf>
    <xf numFmtId="0" fontId="2" fillId="0" borderId="11" xfId="7" applyBorder="1" applyAlignment="1">
      <alignment horizontal="left" vertical="center" wrapText="1"/>
    </xf>
    <xf numFmtId="0" fontId="2" fillId="0" borderId="2" xfId="7" applyBorder="1" applyAlignment="1">
      <alignment vertical="center" wrapText="1"/>
    </xf>
    <xf numFmtId="0" fontId="31" fillId="0" borderId="40" xfId="7" applyFont="1" applyBorder="1"/>
    <xf numFmtId="0" fontId="2" fillId="0" borderId="41" xfId="7" applyBorder="1" applyAlignment="1">
      <alignment vertical="center"/>
    </xf>
    <xf numFmtId="0" fontId="32" fillId="0" borderId="1" xfId="7" applyFont="1" applyBorder="1" applyAlignment="1">
      <alignment vertical="center" wrapText="1"/>
    </xf>
    <xf numFmtId="0" fontId="30" fillId="0" borderId="0" xfId="7" applyFont="1"/>
    <xf numFmtId="0" fontId="2" fillId="0" borderId="11" xfId="7" applyBorder="1" applyAlignment="1">
      <alignment vertical="center" wrapText="1"/>
    </xf>
    <xf numFmtId="0" fontId="2" fillId="0" borderId="11" xfId="7" applyBorder="1" applyAlignment="1">
      <alignment horizontal="center" vertical="center"/>
    </xf>
    <xf numFmtId="0" fontId="2" fillId="0" borderId="0" xfId="7" applyAlignment="1">
      <alignment horizontal="center" vertical="center"/>
    </xf>
    <xf numFmtId="0" fontId="33" fillId="0" borderId="1" xfId="7" applyFont="1" applyBorder="1" applyAlignment="1">
      <alignment vertical="center" wrapText="1"/>
    </xf>
    <xf numFmtId="0" fontId="33" fillId="0" borderId="4" xfId="7" applyFont="1" applyBorder="1" applyAlignment="1">
      <alignment vertical="center" wrapText="1"/>
    </xf>
    <xf numFmtId="0" fontId="2" fillId="0" borderId="40" xfId="7" applyBorder="1" applyAlignment="1">
      <alignment horizontal="center" vertical="center"/>
    </xf>
    <xf numFmtId="0" fontId="33" fillId="0" borderId="1" xfId="7" applyFont="1" applyBorder="1" applyAlignment="1">
      <alignment vertical="center"/>
    </xf>
    <xf numFmtId="0" fontId="2" fillId="0" borderId="0" xfId="7" applyAlignment="1">
      <alignment horizontal="center"/>
    </xf>
    <xf numFmtId="0" fontId="2" fillId="0" borderId="0" xfId="7" applyAlignment="1">
      <alignment vertical="center"/>
    </xf>
    <xf numFmtId="0" fontId="15" fillId="3" borderId="2" xfId="0" applyFont="1" applyFill="1" applyBorder="1" applyAlignment="1">
      <alignment horizontal="center" vertical="top" wrapText="1"/>
    </xf>
    <xf numFmtId="0" fontId="8" fillId="0" borderId="11" xfId="0" applyFont="1" applyBorder="1" applyAlignment="1">
      <alignment horizontal="center" vertical="top"/>
    </xf>
    <xf numFmtId="0" fontId="8" fillId="0" borderId="18" xfId="0" applyFont="1" applyBorder="1" applyAlignment="1">
      <alignment horizontal="center" vertical="top"/>
    </xf>
    <xf numFmtId="39" fontId="17" fillId="2" borderId="30" xfId="1" applyNumberFormat="1" applyFont="1" applyFill="1" applyBorder="1" applyAlignment="1">
      <alignment horizontal="right" vertical="center"/>
    </xf>
    <xf numFmtId="39" fontId="17" fillId="2" borderId="29" xfId="1" applyNumberFormat="1" applyFont="1" applyFill="1" applyBorder="1" applyAlignment="1">
      <alignment horizontal="right" vertical="center"/>
    </xf>
    <xf numFmtId="39" fontId="17" fillId="2" borderId="31" xfId="1" applyNumberFormat="1" applyFont="1" applyFill="1" applyBorder="1" applyAlignment="1">
      <alignment horizontal="right" vertical="center"/>
    </xf>
    <xf numFmtId="0" fontId="21" fillId="3" borderId="1" xfId="5" applyFont="1" applyFill="1" applyBorder="1" applyAlignment="1">
      <alignment horizontal="center" vertical="center" wrapText="1"/>
    </xf>
    <xf numFmtId="0" fontId="21" fillId="3" borderId="24" xfId="5" applyFont="1" applyFill="1" applyBorder="1" applyAlignment="1">
      <alignment horizontal="center" vertical="center" wrapText="1"/>
    </xf>
    <xf numFmtId="0" fontId="21" fillId="3" borderId="1" xfId="5" applyFont="1" applyFill="1" applyBorder="1" applyAlignment="1">
      <alignment horizontal="center" vertical="center"/>
    </xf>
    <xf numFmtId="0" fontId="21" fillId="3" borderId="24" xfId="5" applyFont="1" applyFill="1" applyBorder="1" applyAlignment="1">
      <alignment horizontal="center" vertical="center"/>
    </xf>
    <xf numFmtId="0" fontId="15" fillId="3" borderId="33" xfId="0" applyFont="1" applyFill="1" applyBorder="1" applyAlignment="1">
      <alignment horizontal="left" vertical="top" wrapText="1"/>
    </xf>
    <xf numFmtId="0" fontId="15" fillId="3" borderId="34" xfId="0" applyFont="1" applyFill="1" applyBorder="1" applyAlignment="1">
      <alignment horizontal="left" vertical="top" wrapText="1"/>
    </xf>
    <xf numFmtId="0" fontId="15" fillId="3" borderId="37" xfId="0" applyFont="1" applyFill="1" applyBorder="1" applyAlignment="1">
      <alignment horizontal="left" vertical="top" wrapText="1"/>
    </xf>
    <xf numFmtId="0" fontId="15" fillId="3" borderId="38" xfId="0" applyFont="1" applyFill="1" applyBorder="1" applyAlignment="1">
      <alignment horizontal="left" vertical="top"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0" fillId="3" borderId="38" xfId="0" applyFill="1" applyBorder="1" applyAlignment="1">
      <alignment horizontal="center" vertical="center" wrapText="1"/>
    </xf>
    <xf numFmtId="2" fontId="18" fillId="3" borderId="33" xfId="1" applyNumberFormat="1" applyFont="1" applyFill="1" applyBorder="1" applyAlignment="1">
      <alignment horizontal="center" vertical="center"/>
    </xf>
    <xf numFmtId="2" fontId="18" fillId="3" borderId="34" xfId="1" applyNumberFormat="1" applyFont="1" applyFill="1" applyBorder="1" applyAlignment="1">
      <alignment horizontal="center" vertical="center"/>
    </xf>
    <xf numFmtId="2" fontId="18" fillId="3" borderId="35" xfId="1" applyNumberFormat="1" applyFont="1" applyFill="1" applyBorder="1" applyAlignment="1">
      <alignment horizontal="center" vertical="center"/>
    </xf>
    <xf numFmtId="0" fontId="15" fillId="3" borderId="8" xfId="0" applyFont="1" applyFill="1" applyBorder="1" applyAlignment="1">
      <alignment horizontal="center" vertical="top" wrapText="1"/>
    </xf>
    <xf numFmtId="0" fontId="15" fillId="3" borderId="42" xfId="0" applyFont="1" applyFill="1" applyBorder="1" applyAlignment="1">
      <alignment horizontal="center" vertical="top" wrapText="1"/>
    </xf>
    <xf numFmtId="0" fontId="15" fillId="3" borderId="39" xfId="0" applyFont="1" applyFill="1" applyBorder="1" applyAlignment="1">
      <alignment horizontal="center" vertical="top" wrapText="1"/>
    </xf>
    <xf numFmtId="0" fontId="21" fillId="3" borderId="1" xfId="5" applyFont="1" applyFill="1" applyBorder="1" applyAlignment="1">
      <alignment horizontal="center" vertical="top" wrapText="1"/>
    </xf>
    <xf numFmtId="0" fontId="21" fillId="3" borderId="24" xfId="5" applyFont="1" applyFill="1" applyBorder="1" applyAlignment="1">
      <alignment horizontal="center" vertical="top"/>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29" fillId="0" borderId="19" xfId="5" applyFont="1" applyBorder="1" applyAlignment="1">
      <alignment horizontal="left" vertical="top" wrapText="1"/>
    </xf>
    <xf numFmtId="0" fontId="24" fillId="0" borderId="3" xfId="5" applyFont="1" applyBorder="1" applyAlignment="1">
      <alignment horizontal="left" vertical="top" wrapText="1"/>
    </xf>
    <xf numFmtId="0" fontId="24" fillId="0" borderId="20" xfId="5" applyFont="1" applyBorder="1" applyAlignment="1">
      <alignment horizontal="left" vertical="top" wrapText="1"/>
    </xf>
    <xf numFmtId="0" fontId="17" fillId="2" borderId="17" xfId="5" applyFont="1" applyFill="1" applyBorder="1" applyAlignment="1">
      <alignment horizontal="right" vertical="top"/>
    </xf>
    <xf numFmtId="0" fontId="17" fillId="2" borderId="9" xfId="5" applyFont="1" applyFill="1" applyBorder="1" applyAlignment="1">
      <alignment horizontal="right" vertical="top"/>
    </xf>
    <xf numFmtId="0" fontId="17" fillId="2" borderId="23" xfId="5" applyFont="1" applyFill="1" applyBorder="1" applyAlignment="1">
      <alignment horizontal="right" vertical="top"/>
    </xf>
    <xf numFmtId="0" fontId="25" fillId="3" borderId="1" xfId="5" applyFont="1" applyFill="1" applyBorder="1" applyAlignment="1">
      <alignment horizontal="center" vertical="center" wrapText="1"/>
    </xf>
    <xf numFmtId="0" fontId="25" fillId="3" borderId="24" xfId="5" applyFont="1" applyFill="1" applyBorder="1" applyAlignment="1">
      <alignment horizontal="center" vertical="center" wrapText="1"/>
    </xf>
    <xf numFmtId="0" fontId="21" fillId="0" borderId="1" xfId="5" applyFont="1" applyBorder="1" applyAlignment="1">
      <alignment horizontal="center" vertical="center"/>
    </xf>
    <xf numFmtId="0" fontId="21" fillId="0" borderId="24" xfId="5" applyFont="1" applyBorder="1" applyAlignment="1">
      <alignment horizontal="center" vertical="center"/>
    </xf>
    <xf numFmtId="0" fontId="19" fillId="4" borderId="36" xfId="0" applyFont="1" applyFill="1" applyBorder="1" applyAlignment="1">
      <alignment horizontal="center" vertical="center" wrapText="1"/>
    </xf>
    <xf numFmtId="0" fontId="19" fillId="4" borderId="37"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27" fillId="4" borderId="36" xfId="0" applyFont="1" applyFill="1" applyBorder="1" applyAlignment="1">
      <alignment horizontal="left" vertical="top" wrapText="1"/>
    </xf>
    <xf numFmtId="0" fontId="27" fillId="4" borderId="37" xfId="0" applyFont="1" applyFill="1" applyBorder="1" applyAlignment="1">
      <alignment horizontal="left" vertical="top" wrapText="1"/>
    </xf>
    <xf numFmtId="0" fontId="27" fillId="4" borderId="38" xfId="0" applyFont="1" applyFill="1" applyBorder="1" applyAlignment="1">
      <alignment horizontal="left" vertical="top" wrapText="1"/>
    </xf>
    <xf numFmtId="0" fontId="11" fillId="2" borderId="9" xfId="0" applyFont="1" applyFill="1" applyBorder="1" applyAlignment="1">
      <alignment horizontal="center" vertical="center" wrapText="1"/>
    </xf>
    <xf numFmtId="0" fontId="11" fillId="2" borderId="28" xfId="0" applyFont="1" applyFill="1" applyBorder="1" applyAlignment="1">
      <alignment horizontal="center" vertical="center" wrapText="1"/>
    </xf>
    <xf numFmtId="2" fontId="18" fillId="3" borderId="36" xfId="1" applyNumberFormat="1" applyFont="1" applyFill="1" applyBorder="1" applyAlignment="1">
      <alignment horizontal="center" vertical="center"/>
    </xf>
    <xf numFmtId="2" fontId="18" fillId="3" borderId="37" xfId="1" applyNumberFormat="1" applyFont="1" applyFill="1" applyBorder="1" applyAlignment="1">
      <alignment horizontal="center" vertical="center"/>
    </xf>
    <xf numFmtId="2" fontId="18" fillId="3" borderId="38" xfId="1" applyNumberFormat="1" applyFont="1" applyFill="1" applyBorder="1" applyAlignment="1">
      <alignment horizontal="center" vertical="center"/>
    </xf>
    <xf numFmtId="0" fontId="26" fillId="4" borderId="36" xfId="0" applyFont="1" applyFill="1" applyBorder="1" applyAlignment="1">
      <alignment horizontal="center" vertical="top" wrapText="1"/>
    </xf>
    <xf numFmtId="0" fontId="26" fillId="4" borderId="37" xfId="0" applyFont="1" applyFill="1" applyBorder="1" applyAlignment="1">
      <alignment horizontal="center" vertical="top" wrapText="1"/>
    </xf>
    <xf numFmtId="0" fontId="26" fillId="4" borderId="38" xfId="0" applyFont="1" applyFill="1" applyBorder="1" applyAlignment="1">
      <alignment horizontal="center" vertical="top" wrapText="1"/>
    </xf>
    <xf numFmtId="0" fontId="19" fillId="4" borderId="36" xfId="0" applyFont="1" applyFill="1" applyBorder="1" applyAlignment="1">
      <alignment horizontal="center" vertical="top" wrapText="1"/>
    </xf>
    <xf numFmtId="0" fontId="19" fillId="4" borderId="37" xfId="0" applyFont="1" applyFill="1" applyBorder="1" applyAlignment="1">
      <alignment horizontal="center" vertical="top" wrapText="1"/>
    </xf>
    <xf numFmtId="0" fontId="19" fillId="4" borderId="38" xfId="0" applyFont="1" applyFill="1" applyBorder="1" applyAlignment="1">
      <alignment horizontal="center"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23" fillId="0" borderId="25" xfId="5" applyFont="1" applyBorder="1" applyAlignment="1">
      <alignment horizontal="left" vertical="center" wrapText="1"/>
    </xf>
    <xf numFmtId="0" fontId="23" fillId="0" borderId="26" xfId="5" applyFont="1" applyBorder="1" applyAlignment="1">
      <alignment horizontal="left" vertical="center" wrapText="1"/>
    </xf>
    <xf numFmtId="0" fontId="23" fillId="0" borderId="27" xfId="5" applyFont="1" applyBorder="1" applyAlignment="1">
      <alignment horizontal="left" vertical="center" wrapText="1"/>
    </xf>
    <xf numFmtId="0" fontId="21" fillId="3" borderId="21"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25" fillId="3" borderId="21" xfId="5" applyFont="1" applyFill="1" applyBorder="1" applyAlignment="1">
      <alignment horizontal="right" vertical="center" wrapText="1"/>
    </xf>
    <xf numFmtId="0" fontId="25" fillId="3" borderId="0" xfId="5" applyFont="1" applyFill="1" applyAlignment="1">
      <alignment horizontal="right" vertical="center" wrapText="1"/>
    </xf>
    <xf numFmtId="0" fontId="25" fillId="3" borderId="6" xfId="5" applyFont="1" applyFill="1" applyBorder="1" applyAlignment="1">
      <alignment horizontal="right" vertical="center" wrapText="1"/>
    </xf>
    <xf numFmtId="0" fontId="21" fillId="3" borderId="21" xfId="5" applyFont="1" applyFill="1" applyBorder="1" applyAlignment="1">
      <alignment horizontal="right" vertical="center"/>
    </xf>
    <xf numFmtId="0" fontId="21" fillId="3" borderId="0" xfId="5" applyFont="1" applyFill="1" applyAlignment="1">
      <alignment horizontal="right" vertical="center"/>
    </xf>
    <xf numFmtId="0" fontId="21" fillId="3" borderId="6" xfId="5" applyFont="1" applyFill="1" applyBorder="1" applyAlignment="1">
      <alignment horizontal="right" vertical="center"/>
    </xf>
    <xf numFmtId="0" fontId="21" fillId="3" borderId="15" xfId="5" applyFont="1" applyFill="1" applyBorder="1" applyAlignment="1">
      <alignment horizontal="right" vertical="center" wrapText="1"/>
    </xf>
    <xf numFmtId="0" fontId="21" fillId="3" borderId="7" xfId="5" applyFont="1" applyFill="1" applyBorder="1" applyAlignment="1">
      <alignment horizontal="right" vertical="center" wrapText="1"/>
    </xf>
    <xf numFmtId="0" fontId="21" fillId="3" borderId="5" xfId="5" applyFont="1" applyFill="1" applyBorder="1" applyAlignment="1">
      <alignment horizontal="right" vertical="center" wrapText="1"/>
    </xf>
    <xf numFmtId="0" fontId="4"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8">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Normal 4" xfId="7" xr:uid="{76722EEA-9B13-437B-9A3E-519EE7A8D06E}"/>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55</xdr:row>
      <xdr:rowOff>0</xdr:rowOff>
    </xdr:from>
    <xdr:to>
      <xdr:col>9</xdr:col>
      <xdr:colOff>304800</xdr:colOff>
      <xdr:row>56</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55</xdr:row>
      <xdr:rowOff>0</xdr:rowOff>
    </xdr:from>
    <xdr:to>
      <xdr:col>9</xdr:col>
      <xdr:colOff>304800</xdr:colOff>
      <xdr:row>56</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1"/>
  <sheetViews>
    <sheetView tabSelected="1" topLeftCell="A36" zoomScale="80" zoomScaleNormal="80" zoomScaleSheetLayoutView="85" zoomScalePageLayoutView="55" workbookViewId="0">
      <selection activeCell="L55" sqref="L55"/>
    </sheetView>
  </sheetViews>
  <sheetFormatPr defaultColWidth="9.140625" defaultRowHeight="12.75"/>
  <cols>
    <col min="1" max="1" width="5.7109375" style="2" customWidth="1"/>
    <col min="2" max="2" width="57.42578125" style="3" customWidth="1"/>
    <col min="3" max="3" width="61.42578125" style="3" customWidth="1"/>
    <col min="4" max="4" width="19.28515625" style="3" customWidth="1"/>
    <col min="5" max="5" width="16.85546875" style="3" bestFit="1" customWidth="1"/>
    <col min="6" max="6" width="30.7109375" style="4" customWidth="1"/>
    <col min="7" max="7" width="37.7109375" style="2" customWidth="1"/>
    <col min="8" max="9" width="60.7109375" style="2" customWidth="1"/>
    <col min="10" max="10" width="25.7109375" style="6" customWidth="1"/>
    <col min="11" max="12" width="21.28515625" style="2" customWidth="1"/>
    <col min="13" max="16384" width="9.140625" style="2"/>
  </cols>
  <sheetData>
    <row r="1" spans="1:12" ht="63.75" customHeight="1">
      <c r="A1" s="87" t="s">
        <v>70</v>
      </c>
      <c r="B1" s="88"/>
      <c r="C1" s="88"/>
      <c r="D1" s="88"/>
      <c r="E1" s="88"/>
      <c r="F1" s="88"/>
      <c r="G1" s="88"/>
      <c r="H1" s="88"/>
      <c r="I1" s="88"/>
      <c r="J1" s="88"/>
      <c r="K1" s="88"/>
      <c r="L1" s="21"/>
    </row>
    <row r="2" spans="1:12" ht="7.5" customHeight="1">
      <c r="A2" s="22"/>
      <c r="B2" s="14"/>
      <c r="C2" s="13"/>
      <c r="D2" s="13"/>
      <c r="E2" s="13"/>
      <c r="F2" s="14"/>
      <c r="G2" s="14"/>
      <c r="H2" s="14"/>
      <c r="I2" s="14"/>
      <c r="J2" s="14"/>
      <c r="K2" s="15"/>
      <c r="L2" s="23"/>
    </row>
    <row r="3" spans="1:12" s="1" customFormat="1" ht="120.6" customHeight="1">
      <c r="A3" s="24" t="s">
        <v>0</v>
      </c>
      <c r="B3" s="16" t="s">
        <v>1</v>
      </c>
      <c r="C3" s="16" t="s">
        <v>2</v>
      </c>
      <c r="D3" s="16" t="s">
        <v>3</v>
      </c>
      <c r="E3" s="16" t="s">
        <v>4</v>
      </c>
      <c r="F3" s="16" t="s">
        <v>5</v>
      </c>
      <c r="G3" s="17" t="s">
        <v>6</v>
      </c>
      <c r="H3" s="105" t="s">
        <v>7</v>
      </c>
      <c r="I3" s="106"/>
      <c r="J3" s="18" t="s">
        <v>8</v>
      </c>
      <c r="K3" s="27" t="s">
        <v>9</v>
      </c>
      <c r="L3" s="28" t="s">
        <v>10</v>
      </c>
    </row>
    <row r="4" spans="1:12" ht="15">
      <c r="A4" s="99">
        <v>1</v>
      </c>
      <c r="B4" s="102" t="s">
        <v>75</v>
      </c>
      <c r="C4" s="102" t="s">
        <v>73</v>
      </c>
      <c r="D4" s="110" t="s">
        <v>74</v>
      </c>
      <c r="E4" s="113" t="s">
        <v>11</v>
      </c>
      <c r="F4" s="113">
        <v>6</v>
      </c>
      <c r="G4" s="72"/>
      <c r="H4" s="31" t="s">
        <v>12</v>
      </c>
      <c r="I4" s="33"/>
      <c r="J4" s="76"/>
      <c r="K4" s="107">
        <v>0</v>
      </c>
      <c r="L4" s="79">
        <f>F4*K4</f>
        <v>0</v>
      </c>
    </row>
    <row r="5" spans="1:12" ht="15">
      <c r="A5" s="100"/>
      <c r="B5" s="103"/>
      <c r="C5" s="103"/>
      <c r="D5" s="111"/>
      <c r="E5" s="114"/>
      <c r="F5" s="114"/>
      <c r="G5" s="73"/>
      <c r="H5" s="31" t="s">
        <v>13</v>
      </c>
      <c r="I5" s="33"/>
      <c r="J5" s="77"/>
      <c r="K5" s="108"/>
      <c r="L5" s="80"/>
    </row>
    <row r="6" spans="1:12" ht="15">
      <c r="A6" s="100"/>
      <c r="B6" s="103"/>
      <c r="C6" s="103"/>
      <c r="D6" s="111"/>
      <c r="E6" s="114"/>
      <c r="F6" s="114"/>
      <c r="G6" s="73"/>
      <c r="H6" s="31" t="s">
        <v>14</v>
      </c>
      <c r="I6" s="33"/>
      <c r="J6" s="77"/>
      <c r="K6" s="108"/>
      <c r="L6" s="80"/>
    </row>
    <row r="7" spans="1:12" ht="15">
      <c r="A7" s="100"/>
      <c r="B7" s="103"/>
      <c r="C7" s="103"/>
      <c r="D7" s="111"/>
      <c r="E7" s="114"/>
      <c r="F7" s="114"/>
      <c r="G7" s="73"/>
      <c r="H7" s="31" t="s">
        <v>15</v>
      </c>
      <c r="I7" s="33"/>
      <c r="J7" s="77"/>
      <c r="K7" s="108"/>
      <c r="L7" s="80"/>
    </row>
    <row r="8" spans="1:12" ht="29.25" customHeight="1">
      <c r="A8" s="100"/>
      <c r="B8" s="103"/>
      <c r="C8" s="103"/>
      <c r="D8" s="111"/>
      <c r="E8" s="114"/>
      <c r="F8" s="114"/>
      <c r="G8" s="73"/>
      <c r="H8" s="31" t="s">
        <v>193</v>
      </c>
      <c r="I8" s="33"/>
      <c r="J8" s="77"/>
      <c r="K8" s="108"/>
      <c r="L8" s="80"/>
    </row>
    <row r="9" spans="1:12" ht="29.25" customHeight="1">
      <c r="A9" s="100"/>
      <c r="B9" s="103"/>
      <c r="C9" s="103"/>
      <c r="D9" s="111"/>
      <c r="E9" s="114"/>
      <c r="F9" s="114"/>
      <c r="G9" s="73"/>
      <c r="H9" s="31" t="s">
        <v>194</v>
      </c>
      <c r="I9" s="33"/>
      <c r="J9" s="77"/>
      <c r="K9" s="108"/>
      <c r="L9" s="80"/>
    </row>
    <row r="10" spans="1:12" ht="29.25" customHeight="1">
      <c r="A10" s="100"/>
      <c r="B10" s="103"/>
      <c r="C10" s="103"/>
      <c r="D10" s="111"/>
      <c r="E10" s="114"/>
      <c r="F10" s="114"/>
      <c r="G10" s="73"/>
      <c r="H10" s="31" t="s">
        <v>195</v>
      </c>
      <c r="I10" s="33"/>
      <c r="J10" s="77"/>
      <c r="K10" s="108"/>
      <c r="L10" s="80"/>
    </row>
    <row r="11" spans="1:12" ht="30">
      <c r="A11" s="100"/>
      <c r="B11" s="103"/>
      <c r="C11" s="103"/>
      <c r="D11" s="111"/>
      <c r="E11" s="114"/>
      <c r="F11" s="114"/>
      <c r="G11" s="73"/>
      <c r="H11" s="31" t="s">
        <v>196</v>
      </c>
      <c r="I11" s="33"/>
      <c r="J11" s="77"/>
      <c r="K11" s="108"/>
      <c r="L11" s="80"/>
    </row>
    <row r="12" spans="1:12" ht="105">
      <c r="A12" s="100"/>
      <c r="B12" s="103"/>
      <c r="C12" s="103"/>
      <c r="D12" s="111"/>
      <c r="E12" s="114"/>
      <c r="F12" s="114"/>
      <c r="G12" s="73"/>
      <c r="H12" s="31" t="s">
        <v>197</v>
      </c>
      <c r="I12" s="33"/>
      <c r="J12" s="77"/>
      <c r="K12" s="108"/>
      <c r="L12" s="80"/>
    </row>
    <row r="13" spans="1:12" ht="15">
      <c r="A13" s="100"/>
      <c r="B13" s="103"/>
      <c r="C13" s="103"/>
      <c r="D13" s="111"/>
      <c r="E13" s="114"/>
      <c r="F13" s="114"/>
      <c r="G13" s="73"/>
      <c r="H13" s="31" t="s">
        <v>16</v>
      </c>
      <c r="I13" s="33"/>
      <c r="J13" s="77"/>
      <c r="K13" s="108"/>
      <c r="L13" s="80"/>
    </row>
    <row r="14" spans="1:12" ht="45">
      <c r="A14" s="100"/>
      <c r="B14" s="103"/>
      <c r="C14" s="103"/>
      <c r="D14" s="111"/>
      <c r="E14" s="114"/>
      <c r="F14" s="114"/>
      <c r="G14" s="73"/>
      <c r="H14" s="31" t="s">
        <v>198</v>
      </c>
      <c r="I14" s="33"/>
      <c r="J14" s="77"/>
      <c r="K14" s="108"/>
      <c r="L14" s="80"/>
    </row>
    <row r="15" spans="1:12" ht="15">
      <c r="A15" s="100"/>
      <c r="B15" s="103"/>
      <c r="C15" s="103"/>
      <c r="D15" s="111"/>
      <c r="E15" s="114"/>
      <c r="F15" s="114"/>
      <c r="G15" s="73"/>
      <c r="H15" s="31" t="s">
        <v>17</v>
      </c>
      <c r="I15" s="33"/>
      <c r="J15" s="77"/>
      <c r="K15" s="108"/>
      <c r="L15" s="80"/>
    </row>
    <row r="16" spans="1:12" ht="15">
      <c r="A16" s="100"/>
      <c r="B16" s="103"/>
      <c r="C16" s="103"/>
      <c r="D16" s="111"/>
      <c r="E16" s="114"/>
      <c r="F16" s="114"/>
      <c r="G16" s="73"/>
      <c r="H16" s="31" t="s">
        <v>199</v>
      </c>
      <c r="I16" s="82"/>
      <c r="J16" s="77"/>
      <c r="K16" s="108"/>
      <c r="L16" s="80"/>
    </row>
    <row r="17" spans="1:12" ht="45">
      <c r="A17" s="100"/>
      <c r="B17" s="103"/>
      <c r="C17" s="103"/>
      <c r="D17" s="111"/>
      <c r="E17" s="114"/>
      <c r="F17" s="114"/>
      <c r="G17" s="73"/>
      <c r="H17" s="31" t="s">
        <v>200</v>
      </c>
      <c r="I17" s="83"/>
      <c r="J17" s="77"/>
      <c r="K17" s="108"/>
      <c r="L17" s="80"/>
    </row>
    <row r="18" spans="1:12" ht="15">
      <c r="A18" s="100"/>
      <c r="B18" s="103"/>
      <c r="C18" s="103"/>
      <c r="D18" s="111"/>
      <c r="E18" s="114"/>
      <c r="F18" s="114"/>
      <c r="G18" s="73"/>
      <c r="H18" s="31" t="s">
        <v>201</v>
      </c>
      <c r="I18" s="83"/>
      <c r="J18" s="77"/>
      <c r="K18" s="108"/>
      <c r="L18" s="80"/>
    </row>
    <row r="19" spans="1:12" ht="15">
      <c r="A19" s="100"/>
      <c r="B19" s="103"/>
      <c r="C19" s="103"/>
      <c r="D19" s="111"/>
      <c r="E19" s="114"/>
      <c r="F19" s="114"/>
      <c r="G19" s="73"/>
      <c r="H19" s="31" t="s">
        <v>202</v>
      </c>
      <c r="I19" s="84"/>
      <c r="J19" s="77"/>
      <c r="K19" s="108"/>
      <c r="L19" s="80"/>
    </row>
    <row r="20" spans="1:12" ht="45">
      <c r="A20" s="100"/>
      <c r="B20" s="103"/>
      <c r="C20" s="103"/>
      <c r="D20" s="111"/>
      <c r="E20" s="114"/>
      <c r="F20" s="114"/>
      <c r="G20" s="73"/>
      <c r="H20" s="31" t="s">
        <v>20</v>
      </c>
      <c r="I20" s="62"/>
      <c r="J20" s="77"/>
      <c r="K20" s="108"/>
      <c r="L20" s="80"/>
    </row>
    <row r="21" spans="1:12" ht="30">
      <c r="A21" s="100"/>
      <c r="B21" s="103"/>
      <c r="C21" s="103"/>
      <c r="D21" s="111"/>
      <c r="E21" s="114"/>
      <c r="F21" s="114"/>
      <c r="G21" s="73"/>
      <c r="H21" s="31" t="s">
        <v>18</v>
      </c>
      <c r="I21" s="62"/>
      <c r="J21" s="77"/>
      <c r="K21" s="108"/>
      <c r="L21" s="80"/>
    </row>
    <row r="22" spans="1:12" ht="30">
      <c r="A22" s="100"/>
      <c r="B22" s="103"/>
      <c r="C22" s="103"/>
      <c r="D22" s="111"/>
      <c r="E22" s="114"/>
      <c r="F22" s="114"/>
      <c r="G22" s="73"/>
      <c r="H22" s="31" t="s">
        <v>203</v>
      </c>
      <c r="I22" s="33"/>
      <c r="J22" s="77"/>
      <c r="K22" s="108"/>
      <c r="L22" s="80"/>
    </row>
    <row r="23" spans="1:12" ht="15">
      <c r="A23" s="100"/>
      <c r="B23" s="103"/>
      <c r="C23" s="103"/>
      <c r="D23" s="111"/>
      <c r="E23" s="114"/>
      <c r="F23" s="114"/>
      <c r="G23" s="73"/>
      <c r="H23" s="31" t="s">
        <v>204</v>
      </c>
      <c r="I23" s="33"/>
      <c r="J23" s="77"/>
      <c r="K23" s="108"/>
      <c r="L23" s="80"/>
    </row>
    <row r="24" spans="1:12" ht="30">
      <c r="A24" s="100"/>
      <c r="B24" s="103"/>
      <c r="C24" s="103"/>
      <c r="D24" s="111"/>
      <c r="E24" s="114"/>
      <c r="F24" s="114"/>
      <c r="G24" s="73"/>
      <c r="H24" s="31" t="s">
        <v>205</v>
      </c>
      <c r="I24" s="33"/>
      <c r="J24" s="77"/>
      <c r="K24" s="108"/>
      <c r="L24" s="80"/>
    </row>
    <row r="25" spans="1:12" ht="15">
      <c r="A25" s="100"/>
      <c r="B25" s="103"/>
      <c r="C25" s="103"/>
      <c r="D25" s="111"/>
      <c r="E25" s="114"/>
      <c r="F25" s="114"/>
      <c r="G25" s="73"/>
      <c r="H25" s="31" t="s">
        <v>19</v>
      </c>
      <c r="I25" s="34"/>
      <c r="J25" s="77"/>
      <c r="K25" s="108"/>
      <c r="L25" s="80"/>
    </row>
    <row r="26" spans="1:12" ht="30">
      <c r="A26" s="100"/>
      <c r="B26" s="103"/>
      <c r="C26" s="103"/>
      <c r="D26" s="111"/>
      <c r="E26" s="114"/>
      <c r="F26" s="114"/>
      <c r="G26" s="73"/>
      <c r="H26" s="31" t="s">
        <v>206</v>
      </c>
      <c r="I26" s="34"/>
      <c r="J26" s="77"/>
      <c r="K26" s="108"/>
      <c r="L26" s="80"/>
    </row>
    <row r="27" spans="1:12" ht="30">
      <c r="A27" s="100"/>
      <c r="B27" s="103"/>
      <c r="C27" s="103"/>
      <c r="D27" s="111"/>
      <c r="E27" s="114"/>
      <c r="F27" s="114"/>
      <c r="G27" s="73"/>
      <c r="H27" s="32" t="s">
        <v>207</v>
      </c>
      <c r="I27" s="34"/>
      <c r="J27" s="77"/>
      <c r="K27" s="108"/>
      <c r="L27" s="80"/>
    </row>
    <row r="28" spans="1:12" ht="12.75" customHeight="1">
      <c r="A28" s="100"/>
      <c r="B28" s="103"/>
      <c r="C28" s="103"/>
      <c r="D28" s="111"/>
      <c r="E28" s="114"/>
      <c r="F28" s="114"/>
      <c r="G28" s="73"/>
      <c r="H28" s="32" t="s">
        <v>21</v>
      </c>
      <c r="I28" s="34"/>
      <c r="J28" s="77"/>
      <c r="K28" s="108"/>
      <c r="L28" s="80"/>
    </row>
    <row r="29" spans="1:12" ht="12.75" customHeight="1">
      <c r="A29" s="100"/>
      <c r="B29" s="103"/>
      <c r="C29" s="103"/>
      <c r="D29" s="111"/>
      <c r="E29" s="114"/>
      <c r="F29" s="114"/>
      <c r="G29" s="74"/>
      <c r="H29" s="116" t="s">
        <v>22</v>
      </c>
      <c r="I29" s="29"/>
      <c r="J29" s="77"/>
      <c r="K29" s="108"/>
      <c r="L29" s="80"/>
    </row>
    <row r="30" spans="1:12" ht="15" customHeight="1">
      <c r="A30" s="100"/>
      <c r="B30" s="103"/>
      <c r="C30" s="103"/>
      <c r="D30" s="111"/>
      <c r="E30" s="114"/>
      <c r="F30" s="114"/>
      <c r="G30" s="74"/>
      <c r="H30" s="117"/>
      <c r="I30" s="29"/>
      <c r="J30" s="77"/>
      <c r="K30" s="108"/>
      <c r="L30" s="80"/>
    </row>
    <row r="31" spans="1:12" ht="15" customHeight="1">
      <c r="A31" s="100"/>
      <c r="B31" s="103"/>
      <c r="C31" s="103"/>
      <c r="D31" s="111"/>
      <c r="E31" s="114"/>
      <c r="F31" s="114"/>
      <c r="G31" s="74"/>
      <c r="H31" s="117"/>
      <c r="I31" s="29"/>
      <c r="J31" s="77"/>
      <c r="K31" s="108"/>
      <c r="L31" s="80"/>
    </row>
    <row r="32" spans="1:12" ht="15" customHeight="1">
      <c r="A32" s="100"/>
      <c r="B32" s="103"/>
      <c r="C32" s="103"/>
      <c r="D32" s="111"/>
      <c r="E32" s="114"/>
      <c r="F32" s="114"/>
      <c r="G32" s="74"/>
      <c r="H32" s="117"/>
      <c r="I32" s="29"/>
      <c r="J32" s="77"/>
      <c r="K32" s="108"/>
      <c r="L32" s="80"/>
    </row>
    <row r="33" spans="1:12" ht="15" customHeight="1">
      <c r="A33" s="100"/>
      <c r="B33" s="103"/>
      <c r="C33" s="103"/>
      <c r="D33" s="111"/>
      <c r="E33" s="114"/>
      <c r="F33" s="114"/>
      <c r="G33" s="74"/>
      <c r="H33" s="117"/>
      <c r="I33" s="29"/>
      <c r="J33" s="77"/>
      <c r="K33" s="108"/>
      <c r="L33" s="80"/>
    </row>
    <row r="34" spans="1:12" ht="15" customHeight="1">
      <c r="A34" s="100"/>
      <c r="B34" s="103"/>
      <c r="C34" s="103"/>
      <c r="D34" s="111"/>
      <c r="E34" s="114"/>
      <c r="F34" s="114"/>
      <c r="G34" s="74"/>
      <c r="H34" s="117"/>
      <c r="I34" s="29"/>
      <c r="J34" s="77"/>
      <c r="K34" s="108"/>
      <c r="L34" s="80"/>
    </row>
    <row r="35" spans="1:12" ht="15" customHeight="1">
      <c r="A35" s="100"/>
      <c r="B35" s="103"/>
      <c r="C35" s="103"/>
      <c r="D35" s="111"/>
      <c r="E35" s="114"/>
      <c r="F35" s="114"/>
      <c r="G35" s="74"/>
      <c r="H35" s="117"/>
      <c r="I35" s="29"/>
      <c r="J35" s="77"/>
      <c r="K35" s="108"/>
      <c r="L35" s="80"/>
    </row>
    <row r="36" spans="1:12" ht="15" customHeight="1">
      <c r="A36" s="100"/>
      <c r="B36" s="103"/>
      <c r="C36" s="103"/>
      <c r="D36" s="111"/>
      <c r="E36" s="114"/>
      <c r="F36" s="114"/>
      <c r="G36" s="74"/>
      <c r="H36" s="117"/>
      <c r="I36" s="29"/>
      <c r="J36" s="77"/>
      <c r="K36" s="108"/>
      <c r="L36" s="80"/>
    </row>
    <row r="37" spans="1:12" ht="15" customHeight="1">
      <c r="A37" s="100"/>
      <c r="B37" s="103"/>
      <c r="C37" s="103"/>
      <c r="D37" s="111"/>
      <c r="E37" s="114"/>
      <c r="F37" s="114"/>
      <c r="G37" s="74"/>
      <c r="H37" s="117"/>
      <c r="I37" s="29"/>
      <c r="J37" s="77"/>
      <c r="K37" s="108"/>
      <c r="L37" s="80"/>
    </row>
    <row r="38" spans="1:12" ht="15" customHeight="1">
      <c r="A38" s="100"/>
      <c r="B38" s="103"/>
      <c r="C38" s="103"/>
      <c r="D38" s="111"/>
      <c r="E38" s="114"/>
      <c r="F38" s="114"/>
      <c r="G38" s="74"/>
      <c r="H38" s="117"/>
      <c r="I38" s="29"/>
      <c r="J38" s="77"/>
      <c r="K38" s="108"/>
      <c r="L38" s="80"/>
    </row>
    <row r="39" spans="1:12" ht="15" customHeight="1">
      <c r="A39" s="100"/>
      <c r="B39" s="103"/>
      <c r="C39" s="103"/>
      <c r="D39" s="111"/>
      <c r="E39" s="114"/>
      <c r="F39" s="114"/>
      <c r="G39" s="74"/>
      <c r="H39" s="117"/>
      <c r="I39" s="29"/>
      <c r="J39" s="77"/>
      <c r="K39" s="108"/>
      <c r="L39" s="80"/>
    </row>
    <row r="40" spans="1:12" ht="15" customHeight="1">
      <c r="A40" s="100"/>
      <c r="B40" s="103"/>
      <c r="C40" s="103"/>
      <c r="D40" s="111"/>
      <c r="E40" s="114"/>
      <c r="F40" s="114"/>
      <c r="G40" s="74"/>
      <c r="H40" s="117"/>
      <c r="I40" s="29"/>
      <c r="J40" s="77"/>
      <c r="K40" s="108"/>
      <c r="L40" s="80"/>
    </row>
    <row r="41" spans="1:12" ht="15" customHeight="1">
      <c r="A41" s="100"/>
      <c r="B41" s="103"/>
      <c r="C41" s="103"/>
      <c r="D41" s="111"/>
      <c r="E41" s="114"/>
      <c r="F41" s="114"/>
      <c r="G41" s="74"/>
      <c r="H41" s="117"/>
      <c r="I41" s="29"/>
      <c r="J41" s="77"/>
      <c r="K41" s="108"/>
      <c r="L41" s="80"/>
    </row>
    <row r="42" spans="1:12" ht="15" customHeight="1">
      <c r="A42" s="100"/>
      <c r="B42" s="103"/>
      <c r="C42" s="103"/>
      <c r="D42" s="111"/>
      <c r="E42" s="114"/>
      <c r="F42" s="114"/>
      <c r="G42" s="74"/>
      <c r="H42" s="117"/>
      <c r="I42" s="29"/>
      <c r="J42" s="77"/>
      <c r="K42" s="108"/>
      <c r="L42" s="80"/>
    </row>
    <row r="43" spans="1:12" ht="15" customHeight="1">
      <c r="A43" s="100"/>
      <c r="B43" s="103"/>
      <c r="C43" s="103"/>
      <c r="D43" s="111"/>
      <c r="E43" s="114"/>
      <c r="F43" s="114"/>
      <c r="G43" s="74"/>
      <c r="H43" s="117"/>
      <c r="I43" s="29"/>
      <c r="J43" s="77"/>
      <c r="K43" s="108"/>
      <c r="L43" s="80"/>
    </row>
    <row r="44" spans="1:12" ht="15" customHeight="1">
      <c r="A44" s="100"/>
      <c r="B44" s="103"/>
      <c r="C44" s="103"/>
      <c r="D44" s="111"/>
      <c r="E44" s="114"/>
      <c r="F44" s="114"/>
      <c r="G44" s="74"/>
      <c r="H44" s="117"/>
      <c r="I44" s="29"/>
      <c r="J44" s="77"/>
      <c r="K44" s="108"/>
      <c r="L44" s="80"/>
    </row>
    <row r="45" spans="1:12" ht="15" customHeight="1">
      <c r="A45" s="100"/>
      <c r="B45" s="103"/>
      <c r="C45" s="103"/>
      <c r="D45" s="111"/>
      <c r="E45" s="114"/>
      <c r="F45" s="114"/>
      <c r="G45" s="74"/>
      <c r="H45" s="117"/>
      <c r="I45" s="29"/>
      <c r="J45" s="77"/>
      <c r="K45" s="108"/>
      <c r="L45" s="80"/>
    </row>
    <row r="46" spans="1:12" ht="15" customHeight="1">
      <c r="A46" s="100"/>
      <c r="B46" s="103"/>
      <c r="C46" s="103"/>
      <c r="D46" s="111"/>
      <c r="E46" s="114"/>
      <c r="F46" s="114"/>
      <c r="G46" s="74"/>
      <c r="H46" s="117"/>
      <c r="I46" s="29"/>
      <c r="J46" s="77"/>
      <c r="K46" s="108"/>
      <c r="L46" s="80"/>
    </row>
    <row r="47" spans="1:12" ht="15" customHeight="1">
      <c r="A47" s="100"/>
      <c r="B47" s="103"/>
      <c r="C47" s="103"/>
      <c r="D47" s="111"/>
      <c r="E47" s="114"/>
      <c r="F47" s="114"/>
      <c r="G47" s="74"/>
      <c r="H47" s="117"/>
      <c r="I47" s="29"/>
      <c r="J47" s="77"/>
      <c r="K47" s="108"/>
      <c r="L47" s="80"/>
    </row>
    <row r="48" spans="1:12" ht="15" customHeight="1">
      <c r="A48" s="100"/>
      <c r="B48" s="103"/>
      <c r="C48" s="103"/>
      <c r="D48" s="111"/>
      <c r="E48" s="114"/>
      <c r="F48" s="114"/>
      <c r="G48" s="74"/>
      <c r="H48" s="117"/>
      <c r="I48" s="29"/>
      <c r="J48" s="77"/>
      <c r="K48" s="108"/>
      <c r="L48" s="80"/>
    </row>
    <row r="49" spans="1:19" ht="15" customHeight="1">
      <c r="A49" s="100"/>
      <c r="B49" s="103"/>
      <c r="C49" s="103"/>
      <c r="D49" s="111"/>
      <c r="E49" s="114"/>
      <c r="F49" s="114"/>
      <c r="G49" s="74"/>
      <c r="H49" s="117"/>
      <c r="I49" s="29"/>
      <c r="J49" s="77"/>
      <c r="K49" s="108"/>
      <c r="L49" s="80"/>
    </row>
    <row r="50" spans="1:19" ht="15" customHeight="1">
      <c r="A50" s="100"/>
      <c r="B50" s="103"/>
      <c r="C50" s="103"/>
      <c r="D50" s="111"/>
      <c r="E50" s="114"/>
      <c r="F50" s="114"/>
      <c r="G50" s="74"/>
      <c r="H50" s="117"/>
      <c r="I50" s="29"/>
      <c r="J50" s="77"/>
      <c r="K50" s="108"/>
      <c r="L50" s="80"/>
    </row>
    <row r="51" spans="1:19" ht="15" customHeight="1">
      <c r="A51" s="100"/>
      <c r="B51" s="103"/>
      <c r="C51" s="103"/>
      <c r="D51" s="111"/>
      <c r="E51" s="114"/>
      <c r="F51" s="114"/>
      <c r="G51" s="74"/>
      <c r="H51" s="117"/>
      <c r="I51" s="29"/>
      <c r="J51" s="77"/>
      <c r="K51" s="108"/>
      <c r="L51" s="80"/>
    </row>
    <row r="52" spans="1:19" ht="15" customHeight="1">
      <c r="A52" s="100"/>
      <c r="B52" s="103"/>
      <c r="C52" s="103"/>
      <c r="D52" s="111"/>
      <c r="E52" s="114"/>
      <c r="F52" s="114"/>
      <c r="G52" s="74"/>
      <c r="H52" s="117"/>
      <c r="I52" s="29"/>
      <c r="J52" s="77"/>
      <c r="K52" s="108"/>
      <c r="L52" s="80"/>
    </row>
    <row r="53" spans="1:19" ht="15" customHeight="1">
      <c r="A53" s="100"/>
      <c r="B53" s="103"/>
      <c r="C53" s="103"/>
      <c r="D53" s="111"/>
      <c r="E53" s="114"/>
      <c r="F53" s="114"/>
      <c r="G53" s="74"/>
      <c r="H53" s="117"/>
      <c r="I53" s="29"/>
      <c r="J53" s="77"/>
      <c r="K53" s="108"/>
      <c r="L53" s="80"/>
    </row>
    <row r="54" spans="1:19" ht="175.5" customHeight="1">
      <c r="A54" s="101"/>
      <c r="B54" s="104"/>
      <c r="C54" s="104"/>
      <c r="D54" s="112"/>
      <c r="E54" s="115"/>
      <c r="F54" s="115"/>
      <c r="G54" s="75"/>
      <c r="H54" s="118"/>
      <c r="I54" s="35"/>
      <c r="J54" s="78"/>
      <c r="K54" s="109"/>
      <c r="L54" s="81"/>
    </row>
    <row r="55" spans="1:19" ht="16.5" thickBot="1">
      <c r="A55" s="65" t="s">
        <v>23</v>
      </c>
      <c r="B55" s="66"/>
      <c r="C55" s="66"/>
      <c r="D55" s="66"/>
      <c r="E55" s="66"/>
      <c r="F55" s="66"/>
      <c r="G55" s="66"/>
      <c r="H55" s="66"/>
      <c r="I55" s="66"/>
      <c r="J55" s="66"/>
      <c r="K55" s="67"/>
      <c r="L55" s="30">
        <f>SUM(L4:L54)</f>
        <v>0</v>
      </c>
    </row>
    <row r="56" spans="1:19">
      <c r="A56" s="25"/>
      <c r="L56" s="26"/>
    </row>
    <row r="57" spans="1:19" ht="337.5" customHeight="1">
      <c r="A57" s="89" t="s">
        <v>71</v>
      </c>
      <c r="B57" s="90"/>
      <c r="C57" s="90"/>
      <c r="D57" s="90"/>
      <c r="E57" s="90"/>
      <c r="F57" s="90"/>
      <c r="G57" s="90"/>
      <c r="H57" s="90"/>
      <c r="I57" s="90"/>
      <c r="J57" s="90"/>
      <c r="K57" s="90"/>
      <c r="L57" s="91"/>
      <c r="P57" s="19"/>
      <c r="Q57" s="19"/>
      <c r="R57" s="19"/>
      <c r="S57" s="19"/>
    </row>
    <row r="58" spans="1:19" ht="15.75">
      <c r="A58" s="92" t="s">
        <v>24</v>
      </c>
      <c r="B58" s="93"/>
      <c r="C58" s="93"/>
      <c r="D58" s="93"/>
      <c r="E58" s="93"/>
      <c r="F58" s="93"/>
      <c r="G58" s="93"/>
      <c r="H58" s="93"/>
      <c r="I58" s="93"/>
      <c r="J58" s="93"/>
      <c r="K58" s="93"/>
      <c r="L58" s="94"/>
      <c r="P58" s="19"/>
      <c r="Q58" s="19"/>
      <c r="R58" s="19"/>
      <c r="S58" s="19"/>
    </row>
    <row r="59" spans="1:19" ht="124.5" customHeight="1">
      <c r="A59" s="122" t="s">
        <v>25</v>
      </c>
      <c r="B59" s="123"/>
      <c r="C59" s="123"/>
      <c r="D59" s="123"/>
      <c r="E59" s="123"/>
      <c r="F59" s="123"/>
      <c r="G59" s="123"/>
      <c r="H59" s="123"/>
      <c r="I59" s="123"/>
      <c r="J59" s="124"/>
      <c r="K59" s="85" t="s">
        <v>72</v>
      </c>
      <c r="L59" s="86"/>
      <c r="P59" s="20"/>
      <c r="Q59" s="20"/>
      <c r="R59" s="20"/>
      <c r="S59" s="20"/>
    </row>
    <row r="60" spans="1:19" ht="37.9" customHeight="1">
      <c r="A60" s="122" t="s">
        <v>26</v>
      </c>
      <c r="B60" s="123"/>
      <c r="C60" s="123"/>
      <c r="D60" s="123"/>
      <c r="E60" s="123"/>
      <c r="F60" s="123"/>
      <c r="G60" s="123"/>
      <c r="H60" s="123"/>
      <c r="I60" s="123"/>
      <c r="J60" s="124"/>
      <c r="K60" s="68"/>
      <c r="L60" s="69"/>
      <c r="P60" s="20"/>
      <c r="Q60" s="20"/>
      <c r="R60" s="20"/>
      <c r="S60" s="20"/>
    </row>
    <row r="61" spans="1:19" ht="37.9" customHeight="1">
      <c r="A61" s="125" t="s">
        <v>27</v>
      </c>
      <c r="B61" s="126"/>
      <c r="C61" s="126"/>
      <c r="D61" s="126"/>
      <c r="E61" s="126"/>
      <c r="F61" s="126"/>
      <c r="G61" s="126"/>
      <c r="H61" s="126"/>
      <c r="I61" s="126"/>
      <c r="J61" s="127"/>
      <c r="K61" s="95"/>
      <c r="L61" s="96"/>
      <c r="P61" s="20"/>
      <c r="Q61" s="20"/>
      <c r="R61" s="20"/>
      <c r="S61" s="20"/>
    </row>
    <row r="62" spans="1:19" ht="37.9" customHeight="1">
      <c r="A62" s="122" t="s">
        <v>28</v>
      </c>
      <c r="B62" s="123"/>
      <c r="C62" s="123"/>
      <c r="D62" s="123"/>
      <c r="E62" s="123"/>
      <c r="F62" s="123"/>
      <c r="G62" s="123"/>
      <c r="H62" s="123"/>
      <c r="I62" s="123"/>
      <c r="J62" s="124"/>
      <c r="K62" s="97" t="s">
        <v>29</v>
      </c>
      <c r="L62" s="98"/>
      <c r="P62" s="20"/>
      <c r="Q62" s="20"/>
      <c r="R62" s="20"/>
      <c r="S62" s="20"/>
    </row>
    <row r="63" spans="1:19" ht="37.9" customHeight="1">
      <c r="A63" s="122" t="s">
        <v>30</v>
      </c>
      <c r="B63" s="123"/>
      <c r="C63" s="123"/>
      <c r="D63" s="123"/>
      <c r="E63" s="123"/>
      <c r="F63" s="123"/>
      <c r="G63" s="123"/>
      <c r="H63" s="123"/>
      <c r="I63" s="123"/>
      <c r="J63" s="124"/>
      <c r="K63" s="68"/>
      <c r="L63" s="69"/>
    </row>
    <row r="64" spans="1:19" ht="37.9" customHeight="1">
      <c r="A64" s="122" t="s">
        <v>31</v>
      </c>
      <c r="B64" s="123"/>
      <c r="C64" s="123"/>
      <c r="D64" s="123"/>
      <c r="E64" s="123"/>
      <c r="F64" s="123"/>
      <c r="G64" s="123"/>
      <c r="H64" s="123"/>
      <c r="I64" s="123"/>
      <c r="J64" s="124"/>
      <c r="K64" s="68"/>
      <c r="L64" s="69"/>
    </row>
    <row r="65" spans="1:12" ht="37.9" customHeight="1">
      <c r="A65" s="128" t="s">
        <v>32</v>
      </c>
      <c r="B65" s="129"/>
      <c r="C65" s="129"/>
      <c r="D65" s="129"/>
      <c r="E65" s="129"/>
      <c r="F65" s="129"/>
      <c r="G65" s="129"/>
      <c r="H65" s="129"/>
      <c r="I65" s="129"/>
      <c r="J65" s="130"/>
      <c r="K65" s="70"/>
      <c r="L65" s="71"/>
    </row>
    <row r="66" spans="1:12" ht="108" customHeight="1">
      <c r="A66" s="122" t="s">
        <v>33</v>
      </c>
      <c r="B66" s="123"/>
      <c r="C66" s="123"/>
      <c r="D66" s="123"/>
      <c r="E66" s="123"/>
      <c r="F66" s="123"/>
      <c r="G66" s="123"/>
      <c r="H66" s="123"/>
      <c r="I66" s="123"/>
      <c r="J66" s="124"/>
      <c r="K66" s="68"/>
      <c r="L66" s="69"/>
    </row>
    <row r="67" spans="1:12" ht="37.9" customHeight="1">
      <c r="A67" s="128" t="s">
        <v>34</v>
      </c>
      <c r="B67" s="129"/>
      <c r="C67" s="129"/>
      <c r="D67" s="129"/>
      <c r="E67" s="129"/>
      <c r="F67" s="129"/>
      <c r="G67" s="129"/>
      <c r="H67" s="129"/>
      <c r="I67" s="129"/>
      <c r="J67" s="130"/>
      <c r="K67" s="70"/>
      <c r="L67" s="71"/>
    </row>
    <row r="68" spans="1:12" ht="37.9" customHeight="1">
      <c r="A68" s="122" t="s">
        <v>35</v>
      </c>
      <c r="B68" s="123"/>
      <c r="C68" s="123"/>
      <c r="D68" s="123"/>
      <c r="E68" s="123"/>
      <c r="F68" s="123"/>
      <c r="G68" s="123"/>
      <c r="H68" s="123"/>
      <c r="I68" s="123"/>
      <c r="J68" s="124"/>
      <c r="K68" s="68"/>
      <c r="L68" s="69"/>
    </row>
    <row r="69" spans="1:12" ht="37.9" customHeight="1">
      <c r="A69" s="128" t="s">
        <v>36</v>
      </c>
      <c r="B69" s="129"/>
      <c r="C69" s="129"/>
      <c r="D69" s="129"/>
      <c r="E69" s="129"/>
      <c r="F69" s="129"/>
      <c r="G69" s="129"/>
      <c r="H69" s="129"/>
      <c r="I69" s="129"/>
      <c r="J69" s="130"/>
      <c r="K69" s="70"/>
      <c r="L69" s="71"/>
    </row>
    <row r="70" spans="1:12" ht="37.9" customHeight="1">
      <c r="A70" s="131" t="s">
        <v>37</v>
      </c>
      <c r="B70" s="132"/>
      <c r="C70" s="132"/>
      <c r="D70" s="132"/>
      <c r="E70" s="132"/>
      <c r="F70" s="132"/>
      <c r="G70" s="132"/>
      <c r="H70" s="132"/>
      <c r="I70" s="132"/>
      <c r="J70" s="133"/>
      <c r="K70" s="63"/>
      <c r="L70" s="64"/>
    </row>
    <row r="71" spans="1:12" ht="39" customHeight="1" thickBot="1">
      <c r="A71" s="119" t="s">
        <v>38</v>
      </c>
      <c r="B71" s="120"/>
      <c r="C71" s="120"/>
      <c r="D71" s="120"/>
      <c r="E71" s="120"/>
      <c r="F71" s="120"/>
      <c r="G71" s="120"/>
      <c r="H71" s="120"/>
      <c r="I71" s="120"/>
      <c r="J71" s="120"/>
      <c r="K71" s="120"/>
      <c r="L71" s="121"/>
    </row>
  </sheetData>
  <protectedRanges>
    <protectedRange sqref="J28:J54 J4:J21 J22:J27" name="data_1"/>
  </protectedRanges>
  <mergeCells count="43">
    <mergeCell ref="A71:L71"/>
    <mergeCell ref="A59:J59"/>
    <mergeCell ref="A60:J60"/>
    <mergeCell ref="A61:J61"/>
    <mergeCell ref="A62:J62"/>
    <mergeCell ref="A63:J63"/>
    <mergeCell ref="A64:J64"/>
    <mergeCell ref="A65:J65"/>
    <mergeCell ref="A66:J66"/>
    <mergeCell ref="A67:J67"/>
    <mergeCell ref="A68:J68"/>
    <mergeCell ref="A69:J69"/>
    <mergeCell ref="K67:L67"/>
    <mergeCell ref="K64:L64"/>
    <mergeCell ref="A70:J70"/>
    <mergeCell ref="A1:K1"/>
    <mergeCell ref="K63:L63"/>
    <mergeCell ref="A57:L57"/>
    <mergeCell ref="A58:L58"/>
    <mergeCell ref="K60:L60"/>
    <mergeCell ref="K61:L61"/>
    <mergeCell ref="K62:L62"/>
    <mergeCell ref="A4:A54"/>
    <mergeCell ref="B4:B54"/>
    <mergeCell ref="C4:C54"/>
    <mergeCell ref="H3:I3"/>
    <mergeCell ref="K4:K54"/>
    <mergeCell ref="D4:D54"/>
    <mergeCell ref="E4:E54"/>
    <mergeCell ref="F4:F54"/>
    <mergeCell ref="H29:H54"/>
    <mergeCell ref="I20:I21"/>
    <mergeCell ref="K70:L70"/>
    <mergeCell ref="A55:K55"/>
    <mergeCell ref="K68:L68"/>
    <mergeCell ref="K69:L69"/>
    <mergeCell ref="K65:L65"/>
    <mergeCell ref="K66:L66"/>
    <mergeCell ref="G4:G54"/>
    <mergeCell ref="J4:J54"/>
    <mergeCell ref="L4:L54"/>
    <mergeCell ref="I16:I19"/>
    <mergeCell ref="K59:L59"/>
  </mergeCells>
  <phoneticPr fontId="20" type="noConversion"/>
  <pageMargins left="0.23622047244094491" right="0.23622047244094491" top="0.74803149606299213" bottom="0.74803149606299213" header="0.31496062992125984" footer="0.31496062992125984"/>
  <pageSetup paperSize="9" scale="30" fitToHeight="0" orientation="landscape" r:id="rId1"/>
  <headerFooter>
    <oddFooter>&amp;CPage &amp;P&amp;R&amp;F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500B-A864-465B-87AF-DF8B2107A85D}">
  <dimension ref="A1:G33"/>
  <sheetViews>
    <sheetView topLeftCell="A22" workbookViewId="0">
      <selection activeCell="K11" sqref="K11"/>
    </sheetView>
  </sheetViews>
  <sheetFormatPr defaultRowHeight="15"/>
  <cols>
    <col min="1" max="1" width="6.42578125" style="60" customWidth="1"/>
    <col min="2" max="2" width="34.42578125" style="61" customWidth="1"/>
    <col min="3" max="3" width="51.85546875" style="61" customWidth="1"/>
    <col min="4" max="4" width="4.85546875" style="41" customWidth="1"/>
    <col min="5" max="5" width="6.42578125" style="60" customWidth="1"/>
    <col min="6" max="6" width="34.42578125" style="61" customWidth="1"/>
    <col min="7" max="7" width="51.85546875" style="61" customWidth="1"/>
    <col min="8" max="16384" width="9.140625" style="41"/>
  </cols>
  <sheetData>
    <row r="1" spans="1:7" ht="27.75" customHeight="1">
      <c r="A1" s="40" t="s">
        <v>76</v>
      </c>
      <c r="B1" s="40" t="s">
        <v>77</v>
      </c>
      <c r="C1" s="40" t="s">
        <v>78</v>
      </c>
      <c r="E1" s="40" t="s">
        <v>76</v>
      </c>
      <c r="F1" s="40" t="s">
        <v>79</v>
      </c>
      <c r="G1" s="40" t="s">
        <v>80</v>
      </c>
    </row>
    <row r="2" spans="1:7" ht="126" customHeight="1">
      <c r="A2" s="42">
        <v>1</v>
      </c>
      <c r="B2" s="43" t="s">
        <v>81</v>
      </c>
      <c r="C2" s="44" t="s">
        <v>82</v>
      </c>
      <c r="E2" s="42">
        <v>1</v>
      </c>
      <c r="F2" s="43" t="s">
        <v>83</v>
      </c>
      <c r="G2" s="44" t="s">
        <v>84</v>
      </c>
    </row>
    <row r="3" spans="1:7">
      <c r="A3" s="42">
        <v>2</v>
      </c>
      <c r="B3" s="43" t="s">
        <v>85</v>
      </c>
      <c r="C3" s="45">
        <v>6</v>
      </c>
      <c r="E3" s="42">
        <v>2</v>
      </c>
      <c r="F3" s="43" t="s">
        <v>86</v>
      </c>
      <c r="G3" s="45">
        <v>6</v>
      </c>
    </row>
    <row r="4" spans="1:7">
      <c r="A4" s="42">
        <v>3</v>
      </c>
      <c r="B4" s="43" t="s">
        <v>87</v>
      </c>
      <c r="C4" s="44" t="s">
        <v>88</v>
      </c>
      <c r="E4" s="42">
        <v>3</v>
      </c>
      <c r="F4" s="43" t="s">
        <v>89</v>
      </c>
      <c r="G4" s="44" t="s">
        <v>90</v>
      </c>
    </row>
    <row r="5" spans="1:7" ht="30">
      <c r="A5" s="42">
        <v>4</v>
      </c>
      <c r="B5" s="43" t="s">
        <v>91</v>
      </c>
      <c r="C5" s="46" t="s">
        <v>92</v>
      </c>
      <c r="E5" s="42">
        <v>4</v>
      </c>
      <c r="F5" s="43" t="s">
        <v>93</v>
      </c>
      <c r="G5" s="46" t="s">
        <v>94</v>
      </c>
    </row>
    <row r="6" spans="1:7" ht="30">
      <c r="A6" s="42">
        <v>5</v>
      </c>
      <c r="B6" s="44" t="s">
        <v>95</v>
      </c>
      <c r="C6" s="46" t="s">
        <v>96</v>
      </c>
      <c r="E6" s="42">
        <v>5</v>
      </c>
      <c r="F6" s="44" t="s">
        <v>97</v>
      </c>
      <c r="G6" s="46" t="s">
        <v>98</v>
      </c>
    </row>
    <row r="7" spans="1:7" ht="30">
      <c r="A7" s="42">
        <v>6</v>
      </c>
      <c r="B7" s="44" t="s">
        <v>99</v>
      </c>
      <c r="C7" s="44" t="s">
        <v>100</v>
      </c>
      <c r="E7" s="42">
        <v>6</v>
      </c>
      <c r="F7" s="44" t="s">
        <v>101</v>
      </c>
      <c r="G7" s="44" t="s">
        <v>102</v>
      </c>
    </row>
    <row r="8" spans="1:7">
      <c r="A8" s="42">
        <v>7</v>
      </c>
      <c r="B8" s="44" t="s">
        <v>103</v>
      </c>
      <c r="C8" s="47" t="s">
        <v>104</v>
      </c>
      <c r="E8" s="42">
        <v>7</v>
      </c>
      <c r="F8" s="44" t="s">
        <v>105</v>
      </c>
      <c r="G8" s="46" t="s">
        <v>106</v>
      </c>
    </row>
    <row r="9" spans="1:7" ht="30">
      <c r="A9" s="42">
        <v>8</v>
      </c>
      <c r="B9" s="48" t="s">
        <v>107</v>
      </c>
      <c r="C9" s="49" t="s">
        <v>108</v>
      </c>
      <c r="E9" s="42">
        <v>8</v>
      </c>
      <c r="F9" s="44" t="s">
        <v>109</v>
      </c>
      <c r="G9" s="43" t="s">
        <v>110</v>
      </c>
    </row>
    <row r="10" spans="1:7" ht="30">
      <c r="A10" s="42">
        <v>9</v>
      </c>
      <c r="B10" s="48" t="s">
        <v>111</v>
      </c>
      <c r="C10" s="49" t="s">
        <v>112</v>
      </c>
      <c r="E10" s="42">
        <v>9</v>
      </c>
      <c r="F10" s="44" t="s">
        <v>113</v>
      </c>
      <c r="G10" s="43" t="s">
        <v>114</v>
      </c>
    </row>
    <row r="11" spans="1:7" ht="45">
      <c r="A11" s="42">
        <v>10</v>
      </c>
      <c r="B11" s="44" t="s">
        <v>115</v>
      </c>
      <c r="C11" s="50" t="s">
        <v>116</v>
      </c>
      <c r="E11" s="42">
        <v>10</v>
      </c>
      <c r="F11" s="44" t="s">
        <v>117</v>
      </c>
      <c r="G11" s="43" t="s">
        <v>118</v>
      </c>
    </row>
    <row r="12" spans="1:7" ht="120">
      <c r="A12" s="42">
        <v>11</v>
      </c>
      <c r="B12" s="44" t="s">
        <v>119</v>
      </c>
      <c r="C12" s="43" t="s">
        <v>120</v>
      </c>
      <c r="E12" s="42">
        <v>11</v>
      </c>
      <c r="F12" s="44" t="s">
        <v>121</v>
      </c>
      <c r="G12" s="43" t="s">
        <v>122</v>
      </c>
    </row>
    <row r="13" spans="1:7">
      <c r="A13" s="42">
        <v>12</v>
      </c>
      <c r="B13" s="44" t="s">
        <v>123</v>
      </c>
      <c r="C13" s="45" t="s">
        <v>124</v>
      </c>
      <c r="E13" s="42">
        <v>12</v>
      </c>
      <c r="F13" s="44" t="s">
        <v>125</v>
      </c>
      <c r="G13" s="45" t="s">
        <v>126</v>
      </c>
    </row>
    <row r="14" spans="1:7" ht="45">
      <c r="A14" s="42">
        <v>13</v>
      </c>
      <c r="B14" s="44" t="s">
        <v>127</v>
      </c>
      <c r="C14" s="43" t="s">
        <v>120</v>
      </c>
      <c r="E14" s="42">
        <v>13</v>
      </c>
      <c r="F14" s="44" t="s">
        <v>128</v>
      </c>
      <c r="G14" s="43" t="s">
        <v>122</v>
      </c>
    </row>
    <row r="15" spans="1:7">
      <c r="A15" s="42">
        <v>14</v>
      </c>
      <c r="B15" s="44" t="s">
        <v>129</v>
      </c>
      <c r="C15" s="43" t="s">
        <v>130</v>
      </c>
      <c r="E15" s="42">
        <v>14</v>
      </c>
      <c r="F15" s="44" t="s">
        <v>131</v>
      </c>
      <c r="G15" s="43" t="s">
        <v>132</v>
      </c>
    </row>
    <row r="16" spans="1:7" s="52" customFormat="1">
      <c r="A16" s="42">
        <v>15</v>
      </c>
      <c r="B16" s="51" t="s">
        <v>133</v>
      </c>
      <c r="C16" s="51" t="s">
        <v>134</v>
      </c>
      <c r="E16" s="42">
        <v>15</v>
      </c>
      <c r="F16" s="51" t="s">
        <v>135</v>
      </c>
      <c r="G16" s="51" t="s">
        <v>136</v>
      </c>
    </row>
    <row r="17" spans="1:7" ht="45">
      <c r="A17" s="42">
        <v>16</v>
      </c>
      <c r="B17" s="44" t="s">
        <v>137</v>
      </c>
      <c r="C17" s="43" t="s">
        <v>138</v>
      </c>
      <c r="E17" s="42">
        <v>16</v>
      </c>
      <c r="F17" s="44" t="s">
        <v>139</v>
      </c>
      <c r="G17" s="43" t="s">
        <v>140</v>
      </c>
    </row>
    <row r="18" spans="1:7" ht="81" customHeight="1">
      <c r="A18" s="42">
        <v>17</v>
      </c>
      <c r="B18" s="44" t="s">
        <v>141</v>
      </c>
      <c r="C18" s="44" t="s">
        <v>142</v>
      </c>
      <c r="E18" s="42">
        <v>17</v>
      </c>
      <c r="F18" s="44" t="s">
        <v>143</v>
      </c>
      <c r="G18" s="44" t="s">
        <v>144</v>
      </c>
    </row>
    <row r="19" spans="1:7">
      <c r="A19" s="42">
        <v>18</v>
      </c>
      <c r="B19" s="44" t="s">
        <v>145</v>
      </c>
      <c r="C19" s="43" t="s">
        <v>146</v>
      </c>
      <c r="E19" s="42">
        <v>18</v>
      </c>
      <c r="F19" s="44" t="s">
        <v>147</v>
      </c>
      <c r="G19" s="43" t="s">
        <v>148</v>
      </c>
    </row>
    <row r="20" spans="1:7" ht="45">
      <c r="A20" s="42">
        <v>19</v>
      </c>
      <c r="B20" s="44" t="s">
        <v>149</v>
      </c>
      <c r="C20" s="43" t="s">
        <v>120</v>
      </c>
      <c r="E20" s="42">
        <v>19</v>
      </c>
      <c r="F20" s="44" t="s">
        <v>150</v>
      </c>
      <c r="G20" s="43" t="s">
        <v>122</v>
      </c>
    </row>
    <row r="21" spans="1:7">
      <c r="A21" s="42">
        <v>20</v>
      </c>
      <c r="B21" s="44" t="s">
        <v>151</v>
      </c>
      <c r="C21" s="43" t="s">
        <v>120</v>
      </c>
      <c r="E21" s="42">
        <v>20</v>
      </c>
      <c r="F21" s="44" t="s">
        <v>152</v>
      </c>
      <c r="G21" s="43" t="s">
        <v>122</v>
      </c>
    </row>
    <row r="22" spans="1:7" ht="33" customHeight="1">
      <c r="A22" s="42">
        <v>21</v>
      </c>
      <c r="B22" s="44" t="s">
        <v>153</v>
      </c>
      <c r="C22" s="44" t="s">
        <v>120</v>
      </c>
      <c r="E22" s="42">
        <v>21</v>
      </c>
      <c r="F22" s="44" t="s">
        <v>154</v>
      </c>
      <c r="G22" s="44" t="s">
        <v>122</v>
      </c>
    </row>
    <row r="23" spans="1:7" ht="30">
      <c r="A23" s="42">
        <v>22</v>
      </c>
      <c r="B23" s="44" t="s">
        <v>155</v>
      </c>
      <c r="C23" s="44" t="s">
        <v>156</v>
      </c>
      <c r="E23" s="42">
        <v>22</v>
      </c>
      <c r="F23" s="44" t="s">
        <v>157</v>
      </c>
      <c r="G23" s="44" t="s">
        <v>158</v>
      </c>
    </row>
    <row r="24" spans="1:7" ht="30">
      <c r="A24" s="42">
        <v>23</v>
      </c>
      <c r="B24" s="44" t="s">
        <v>159</v>
      </c>
      <c r="C24" s="44" t="s">
        <v>120</v>
      </c>
      <c r="E24" s="42">
        <v>23</v>
      </c>
      <c r="F24" s="44" t="s">
        <v>160</v>
      </c>
      <c r="G24" s="44" t="s">
        <v>122</v>
      </c>
    </row>
    <row r="25" spans="1:7">
      <c r="A25" s="42">
        <v>24</v>
      </c>
      <c r="B25" s="44" t="s">
        <v>161</v>
      </c>
      <c r="C25" s="43" t="s">
        <v>162</v>
      </c>
      <c r="E25" s="42">
        <v>24</v>
      </c>
      <c r="F25" s="44" t="s">
        <v>163</v>
      </c>
      <c r="G25" s="43" t="s">
        <v>164</v>
      </c>
    </row>
    <row r="26" spans="1:7" ht="30">
      <c r="A26" s="42">
        <v>25</v>
      </c>
      <c r="B26" s="44" t="s">
        <v>165</v>
      </c>
      <c r="C26" s="43" t="s">
        <v>162</v>
      </c>
      <c r="E26" s="42">
        <v>25</v>
      </c>
      <c r="F26" s="44" t="s">
        <v>166</v>
      </c>
      <c r="G26" s="43" t="s">
        <v>164</v>
      </c>
    </row>
    <row r="27" spans="1:7">
      <c r="A27" s="42">
        <v>26</v>
      </c>
      <c r="B27" s="44" t="s">
        <v>167</v>
      </c>
      <c r="C27" s="43" t="s">
        <v>168</v>
      </c>
      <c r="E27" s="42">
        <v>26</v>
      </c>
      <c r="F27" s="44" t="s">
        <v>169</v>
      </c>
      <c r="G27" s="43" t="s">
        <v>170</v>
      </c>
    </row>
    <row r="28" spans="1:7" ht="45">
      <c r="A28" s="42">
        <v>27</v>
      </c>
      <c r="B28" s="44" t="s">
        <v>171</v>
      </c>
      <c r="C28" s="43" t="s">
        <v>162</v>
      </c>
      <c r="E28" s="42">
        <v>27</v>
      </c>
      <c r="F28" s="44" t="s">
        <v>172</v>
      </c>
      <c r="G28" s="43" t="s">
        <v>164</v>
      </c>
    </row>
    <row r="29" spans="1:7" ht="45">
      <c r="A29" s="42">
        <v>28</v>
      </c>
      <c r="B29" s="44" t="s">
        <v>173</v>
      </c>
      <c r="C29" s="43" t="s">
        <v>174</v>
      </c>
      <c r="E29" s="42">
        <v>28</v>
      </c>
      <c r="F29" s="44" t="s">
        <v>175</v>
      </c>
      <c r="G29" s="43" t="s">
        <v>176</v>
      </c>
    </row>
    <row r="30" spans="1:7" ht="179.25" customHeight="1">
      <c r="A30" s="42">
        <v>29</v>
      </c>
      <c r="B30" s="44" t="s">
        <v>177</v>
      </c>
      <c r="C30" s="44" t="s">
        <v>178</v>
      </c>
      <c r="E30" s="42">
        <v>29</v>
      </c>
      <c r="F30" s="44" t="s">
        <v>179</v>
      </c>
      <c r="G30" s="44" t="s">
        <v>180</v>
      </c>
    </row>
    <row r="31" spans="1:7">
      <c r="A31" s="42">
        <v>30</v>
      </c>
      <c r="B31" s="44" t="s">
        <v>181</v>
      </c>
      <c r="C31" s="43" t="s">
        <v>182</v>
      </c>
      <c r="E31" s="42">
        <v>30</v>
      </c>
      <c r="F31" s="44" t="s">
        <v>183</v>
      </c>
      <c r="G31" s="43" t="s">
        <v>184</v>
      </c>
    </row>
    <row r="32" spans="1:7" ht="127.15" customHeight="1">
      <c r="A32" s="42">
        <v>31</v>
      </c>
      <c r="B32" s="53" t="s">
        <v>185</v>
      </c>
      <c r="C32" s="53" t="s">
        <v>186</v>
      </c>
      <c r="E32" s="54">
        <v>31</v>
      </c>
      <c r="F32" s="53" t="s">
        <v>187</v>
      </c>
      <c r="G32" s="53" t="s">
        <v>188</v>
      </c>
    </row>
    <row r="33" spans="1:7" ht="120">
      <c r="A33" s="55">
        <v>32</v>
      </c>
      <c r="B33" s="56" t="s">
        <v>189</v>
      </c>
      <c r="C33" s="57" t="s">
        <v>190</v>
      </c>
      <c r="E33" s="58">
        <v>32</v>
      </c>
      <c r="F33" s="59" t="s">
        <v>191</v>
      </c>
      <c r="G33" s="57" t="s">
        <v>192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D49BA-E22E-4FF8-9C74-271D441E6096}">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6" t="s">
        <v>39</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40</v>
      </c>
      <c r="G14" s="10" t="s">
        <v>41</v>
      </c>
      <c r="H14" s="10" t="s">
        <v>42</v>
      </c>
      <c r="I14" s="10" t="s">
        <v>43</v>
      </c>
      <c r="J14" s="10" t="s">
        <v>44</v>
      </c>
    </row>
    <row r="15" spans="4:10" ht="180">
      <c r="F15" s="37" t="s">
        <v>45</v>
      </c>
      <c r="G15" s="37" t="s">
        <v>46</v>
      </c>
      <c r="H15" s="9">
        <v>22.57</v>
      </c>
      <c r="I15" s="9">
        <v>30</v>
      </c>
      <c r="J15" s="9">
        <f>H15*I15</f>
        <v>677.1</v>
      </c>
    </row>
    <row r="16" spans="4:10" ht="180">
      <c r="F16" s="37" t="s">
        <v>47</v>
      </c>
      <c r="G16" s="37" t="s">
        <v>48</v>
      </c>
      <c r="H16" s="9">
        <v>19.420000000000002</v>
      </c>
      <c r="I16" s="9">
        <v>150</v>
      </c>
      <c r="J16" s="9">
        <f>H16*I16</f>
        <v>2913.0000000000005</v>
      </c>
    </row>
    <row r="17" spans="10:10" ht="15.75">
      <c r="J17" s="11">
        <f>SUM(J15:J16)</f>
        <v>3590.1000000000004</v>
      </c>
    </row>
    <row r="47" spans="5:10">
      <c r="E47" s="134" t="s">
        <v>49</v>
      </c>
      <c r="F47" s="135"/>
      <c r="G47" s="135"/>
      <c r="H47" s="135"/>
      <c r="I47" s="135"/>
      <c r="J47" s="136"/>
    </row>
    <row r="48" spans="5:10">
      <c r="E48" s="5"/>
      <c r="F48" s="38" t="s">
        <v>50</v>
      </c>
      <c r="G48" s="38" t="s">
        <v>51</v>
      </c>
      <c r="H48" s="38" t="s">
        <v>52</v>
      </c>
      <c r="I48" s="38" t="s">
        <v>53</v>
      </c>
      <c r="J48" s="38" t="s">
        <v>54</v>
      </c>
    </row>
    <row r="49" spans="5:10" ht="120">
      <c r="E49" s="5">
        <v>227</v>
      </c>
      <c r="F49" s="39" t="s">
        <v>55</v>
      </c>
      <c r="G49" s="38" t="s">
        <v>56</v>
      </c>
      <c r="H49" s="5">
        <v>14</v>
      </c>
      <c r="I49" s="5">
        <v>188.3</v>
      </c>
      <c r="J49" s="9">
        <f>H49*I49</f>
        <v>2636.2000000000003</v>
      </c>
    </row>
    <row r="50" spans="5:10" ht="45">
      <c r="E50" s="5">
        <v>228</v>
      </c>
      <c r="F50" s="39" t="s">
        <v>57</v>
      </c>
      <c r="G50" s="38" t="s">
        <v>58</v>
      </c>
      <c r="H50" s="5">
        <v>510</v>
      </c>
      <c r="I50" s="5">
        <v>1.87</v>
      </c>
      <c r="J50" s="9">
        <f>H50*I50</f>
        <v>953.7</v>
      </c>
    </row>
    <row r="51" spans="5:10">
      <c r="E51" s="5"/>
      <c r="F51" s="5"/>
      <c r="G51" s="5"/>
      <c r="H51" s="5"/>
      <c r="I51" s="5"/>
      <c r="J51" s="12">
        <f>SUM(J49:J50)</f>
        <v>3589.9000000000005</v>
      </c>
    </row>
    <row r="52" spans="5:10">
      <c r="E52" s="134" t="s">
        <v>59</v>
      </c>
      <c r="F52" s="135"/>
      <c r="G52" s="135"/>
      <c r="H52" s="135"/>
      <c r="I52" s="135"/>
      <c r="J52" s="136"/>
    </row>
    <row r="53" spans="5:10" ht="60">
      <c r="E53" s="5">
        <v>227</v>
      </c>
      <c r="F53" s="39" t="s">
        <v>60</v>
      </c>
      <c r="G53" s="38" t="s">
        <v>61</v>
      </c>
      <c r="H53" s="5">
        <v>30</v>
      </c>
      <c r="I53" s="5">
        <v>22.57</v>
      </c>
      <c r="J53" s="9">
        <f>H53*I53</f>
        <v>677.1</v>
      </c>
    </row>
    <row r="54" spans="5:10" ht="75">
      <c r="E54" s="5">
        <v>228</v>
      </c>
      <c r="F54" s="39" t="s">
        <v>62</v>
      </c>
      <c r="G54" s="38" t="s">
        <v>61</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63</v>
      </c>
      <c r="F2">
        <v>411</v>
      </c>
      <c r="G2" t="s">
        <v>64</v>
      </c>
      <c r="H2" t="s">
        <v>65</v>
      </c>
    </row>
    <row r="3" spans="5:8" ht="45">
      <c r="E3" s="7" t="s">
        <v>66</v>
      </c>
      <c r="F3">
        <v>186</v>
      </c>
      <c r="G3" t="s">
        <v>64</v>
      </c>
      <c r="H3" t="s">
        <v>65</v>
      </c>
    </row>
    <row r="4" spans="5:8" ht="60">
      <c r="E4" s="7" t="s">
        <v>67</v>
      </c>
      <c r="F4">
        <v>33</v>
      </c>
      <c r="G4" t="s">
        <v>64</v>
      </c>
      <c r="H4" t="s">
        <v>65</v>
      </c>
    </row>
    <row r="5" spans="5:8" ht="45">
      <c r="E5" s="7" t="s">
        <v>63</v>
      </c>
      <c r="F5">
        <v>250</v>
      </c>
      <c r="G5" t="s">
        <v>64</v>
      </c>
      <c r="H5" s="7" t="s">
        <v>68</v>
      </c>
    </row>
    <row r="6" spans="5:8" ht="45">
      <c r="E6" s="7" t="s">
        <v>63</v>
      </c>
      <c r="F6">
        <v>300</v>
      </c>
      <c r="G6" t="s">
        <v>64</v>
      </c>
      <c r="H6" s="7"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8d7096d6-fc66-4344-9e3f-2445529a09f6"/>
    <ds:schemaRef ds:uri="c7a56a3d-16e2-4b65-9c40-9ed138b763d7"/>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218FAE-8103-4EFF-9A95-75FB37175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ToR</vt:lpstr>
      <vt:lpstr>EN-UA</vt:lpstr>
      <vt:lpstr>Sheet3</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Volodymyr Hudzovatyi</cp:lastModifiedBy>
  <cp:revision/>
  <cp:lastPrinted>2026-03-30T13:32:19Z</cp:lastPrinted>
  <dcterms:created xsi:type="dcterms:W3CDTF">2022-10-12T13:36:00Z</dcterms:created>
  <dcterms:modified xsi:type="dcterms:W3CDTF">2026-04-01T06:27:00Z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