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chemonics.sharepoint.com/sites/PRJ6093/700/710-719 Local_Procurement/713 Project Procurements/PFRU2-2025-434_Construction Materials (ITT)/02 Solicitation/To be published/"/>
    </mc:Choice>
  </mc:AlternateContent>
  <xr:revisionPtr revIDLastSave="2035" documentId="8_{11AE86BD-20AD-4142-B8D6-8ED5B700A443}" xr6:coauthVersionLast="47" xr6:coauthVersionMax="47" xr10:uidLastSave="{1E0D3292-5AC8-4E8B-94BA-33E41D1C15C2}"/>
  <bookViews>
    <workbookView xWindow="-120" yWindow="-120" windowWidth="29040" windowHeight="17520" xr2:uid="{00000000-000D-0000-FFFF-FFFF00000000}"/>
  </bookViews>
  <sheets>
    <sheet name="ToR" sheetId="13" r:id="rId1"/>
    <sheet name="Sheet2" sheetId="15" state="hidden" r:id="rId2"/>
    <sheet name="Sheet1" sheetId="14" state="hidden" r:id="rId3"/>
  </sheets>
  <definedNames>
    <definedName name="_xlnm._FilterDatabase" localSheetId="0" hidden="1">ToR!$A$3:$H$15</definedName>
    <definedName name="_xlnm.Print_Area" localSheetId="0">ToR!$A$1:$I$26</definedName>
    <definedName name="solver_adj" localSheetId="1" hidden="1">Sheet2!$E$4:$E$5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Sheet2!$E$4</definedName>
    <definedName name="solver_lhs2" localSheetId="1" hidden="1">Sheet2!$E$5</definedName>
    <definedName name="solver_lhs3" localSheetId="1" hidden="1">Sheet2!$E$5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Sheet2!$E$7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2" localSheetId="1" hidden="1">3</definedName>
    <definedName name="solver_rel3" localSheetId="1" hidden="1">3</definedName>
    <definedName name="solver_rhs1" localSheetId="1" hidden="1">1</definedName>
    <definedName name="solver_rhs2" localSheetId="1" hidden="1">Sheet2!$E$4</definedName>
    <definedName name="solver_rhs3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3590</definedName>
    <definedName name="solver_ver" localSheetId="1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3" l="1"/>
  <c r="J55" i="15" l="1"/>
  <c r="J54" i="15"/>
  <c r="J53" i="15"/>
  <c r="J51" i="15"/>
  <c r="J50" i="15"/>
  <c r="J49" i="15"/>
  <c r="J16" i="15"/>
  <c r="J15" i="15"/>
  <c r="J17" i="15"/>
  <c r="I5" i="15"/>
  <c r="I4" i="15"/>
  <c r="E7" i="15"/>
  <c r="I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tc={5D7E8C07-7E66-47D8-A45D-EE0EABD513B2}</author>
  </authors>
  <commentList>
    <comment ref="H9" authorId="0" shapeId="0" xr:uid="{5D7E8C07-7E66-47D8-A45D-EE0EABD513B2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@Maryna Ivashchenko 
В какой валюте ?</t>
      </text>
    </comment>
  </commentList>
</comments>
</file>

<file path=xl/sharedStrings.xml><?xml version="1.0" encoding="utf-8"?>
<sst xmlns="http://schemas.openxmlformats.org/spreadsheetml/2006/main" count="84" uniqueCount="73">
  <si>
    <t>ITT # PFRU2-2025-434 Procurement of Construction Materials| ITT # PFRU2-2025-434 Закупівля будівельних матеріалів
Volume 3 - Terms of Reference (ToR)/Specifications (included as a separate Annex to this Invitation to Tender) | Розділ 3 - Технічне завдання (ТЗ)/Специфікації (включено як окремий додаток до цього Запрошення до участі в тендері)</t>
  </si>
  <si>
    <t>№</t>
  </si>
  <si>
    <t>Name according to the procurement - Description and Specifications of Item
|
(It is allowed to submit analogues for any positions)</t>
  </si>
  <si>
    <t>Назва згідно закупівлі - Опис і специфікації предмету закупівлі
|
(Дозволяється подача аналогів на будь-які позиції)</t>
  </si>
  <si>
    <t>UoM
|
Одиниці виміру</t>
  </si>
  <si>
    <t>Qty
|
К-ть</t>
  </si>
  <si>
    <t xml:space="preserve">Delivery destination                     |                                                   Місце доставки                                             </t>
  </si>
  <si>
    <t>Proposed description &amp; technical specifications (include brand &amp; model (if applicable), etc.) 
|
Пропонований опис і технічні характеристики (включаючи марку та модель(за наявності), тощо)</t>
  </si>
  <si>
    <t>Link to the offered item
|
Посилання на пропонований товар</t>
  </si>
  <si>
    <t>Unit Price, UAH excl. VAT
| 
Ціна за од-цю, грн., без ПДВ</t>
  </si>
  <si>
    <t>LOT 1 | ЛОТ 1</t>
  </si>
  <si>
    <r>
      <rPr>
        <b/>
        <sz val="12"/>
        <color rgb="FF000000"/>
        <rFont val="Calibri"/>
        <family val="2"/>
        <scheme val="minor"/>
      </rPr>
      <t xml:space="preserve">Solid polycarbonate, transparent </t>
    </r>
    <r>
      <rPr>
        <sz val="12"/>
        <color rgb="FF000000"/>
        <rFont val="Calibri"/>
        <family val="2"/>
        <scheme val="minor"/>
      </rPr>
      <t xml:space="preserve">
Thickness: 4 mm
Width: 2050 mm
Length: 3050 mm</t>
    </r>
  </si>
  <si>
    <r>
      <rPr>
        <b/>
        <sz val="12"/>
        <color rgb="FF000000"/>
        <rFont val="Calibri"/>
        <family val="2"/>
        <scheme val="minor"/>
      </rPr>
      <t>Монолітний полікарбонат прозорий</t>
    </r>
    <r>
      <rPr>
        <sz val="12"/>
        <color rgb="FF000000"/>
        <rFont val="Calibri"/>
        <family val="2"/>
        <scheme val="minor"/>
      </rPr>
      <t xml:space="preserve">
Товщина: 4 мм
Ширина: 2050 мм
Довжина: 3050 мм</t>
    </r>
  </si>
  <si>
    <t>m2 / м2</t>
  </si>
  <si>
    <t>Zaporizhzhia, Ukraine/
 м. Запоріжжя, Україна</t>
  </si>
  <si>
    <r>
      <rPr>
        <b/>
        <sz val="12"/>
        <color rgb="FF000000"/>
        <rFont val="Calibri"/>
        <family val="2"/>
        <scheme val="minor"/>
      </rPr>
      <t>Wooden beam, Pine</t>
    </r>
    <r>
      <rPr>
        <sz val="12"/>
        <color rgb="FF000000"/>
        <rFont val="Calibri"/>
        <family val="2"/>
        <scheme val="minor"/>
      </rPr>
      <t xml:space="preserve">
Height: 50 mm
Width: 50 mm
Length: 3000 mm
Construction: solid
Profile cross-section type: square</t>
    </r>
  </si>
  <si>
    <r>
      <rPr>
        <b/>
        <sz val="12"/>
        <color rgb="FF000000"/>
        <rFont val="Calibri"/>
        <family val="2"/>
        <scheme val="minor"/>
      </rPr>
      <t>Брус дерев’яний, сосновий</t>
    </r>
    <r>
      <rPr>
        <sz val="12"/>
        <color rgb="FF000000"/>
        <rFont val="Calibri"/>
        <family val="2"/>
        <scheme val="minor"/>
      </rPr>
      <t xml:space="preserve">
Висота: 50 мм
Ширина: 50 мм
Довжина: 3000 мм
Конструкція: цільна
Тип перерізу профілю: квадратний</t>
    </r>
  </si>
  <si>
    <t>m3 / м3</t>
  </si>
  <si>
    <t xml:space="preserve">Myroliubivka settlement, Kherson Oblast, Ukraine/ с. Миролюбівка, Херсонська область, 
Україна </t>
  </si>
  <si>
    <r>
      <rPr>
        <b/>
        <sz val="12"/>
        <color rgb="FF000000"/>
        <rFont val="Calibri"/>
        <family val="2"/>
        <scheme val="minor"/>
      </rPr>
      <t>Wooden beam, Pine</t>
    </r>
    <r>
      <rPr>
        <sz val="12"/>
        <color rgb="FF000000"/>
        <rFont val="Calibri"/>
        <family val="2"/>
        <scheme val="minor"/>
      </rPr>
      <t xml:space="preserve">
Height: 50 mm
Width: 100 mm
Length: 2000 mm
Construction: solid
Profile cross-section type: rectangular</t>
    </r>
  </si>
  <si>
    <r>
      <rPr>
        <b/>
        <sz val="12"/>
        <color rgb="FF000000"/>
        <rFont val="Calibri"/>
        <family val="2"/>
        <scheme val="minor"/>
      </rPr>
      <t>Брус дерев'яний, сосновий</t>
    </r>
    <r>
      <rPr>
        <sz val="12"/>
        <color rgb="FF000000"/>
        <rFont val="Calibri"/>
        <family val="2"/>
        <scheme val="minor"/>
      </rPr>
      <t xml:space="preserve">
Висота: 50 мм
Ширина: 100 мм
Довжина: 2000 мм
Конструкція: цільна
Тип перерізу профілю: прямокутний</t>
    </r>
  </si>
  <si>
    <r>
      <rPr>
        <b/>
        <sz val="12"/>
        <color rgb="FF000000"/>
        <rFont val="Calibri"/>
        <family val="2"/>
        <scheme val="minor"/>
      </rPr>
      <t>Wooden board, Pine</t>
    </r>
    <r>
      <rPr>
        <sz val="12"/>
        <color rgb="FF000000"/>
        <rFont val="Calibri"/>
        <family val="2"/>
        <scheme val="minor"/>
      </rPr>
      <t xml:space="preserve">
Height: 25 mm
Width: 100 mm
Length: 3000 mm
Construction: solid
Profile cross-section type: rectangular</t>
    </r>
  </si>
  <si>
    <r>
      <rPr>
        <b/>
        <sz val="12"/>
        <color rgb="FF000000"/>
        <rFont val="Calibri"/>
        <family val="2"/>
        <scheme val="minor"/>
      </rPr>
      <t>Дошка дерев'яна, соснова</t>
    </r>
    <r>
      <rPr>
        <sz val="12"/>
        <color rgb="FF000000"/>
        <rFont val="Calibri"/>
        <family val="2"/>
        <scheme val="minor"/>
      </rPr>
      <t xml:space="preserve">
Висота: 25 мм
Ширина: 100 мм
Довжина: 3000 мм
Конструкція: цільна
Тип перерізу профілю: прямокутний</t>
    </r>
  </si>
  <si>
    <t>Total amount, UAH, VAT excl. |
Загальна сума, грн., без ПДВ</t>
  </si>
  <si>
    <r>
      <rPr>
        <b/>
        <sz val="12"/>
        <color rgb="FF000000"/>
        <rFont val="Calibri"/>
        <family val="2"/>
        <scheme val="minor"/>
      </rPr>
      <t xml:space="preserve">Core Note 1: </t>
    </r>
    <r>
      <rPr>
        <sz val="12"/>
        <color rgb="FF000000"/>
        <rFont val="Calibri"/>
        <family val="2"/>
        <scheme val="minor"/>
      </rPr>
      <t xml:space="preserve">Delivery locations within the territory of Ukraine: Zaporizhzhia, Ukraine; Kherson Oblast, Ukraine/
</t>
    </r>
    <r>
      <rPr>
        <b/>
        <sz val="12"/>
        <color rgb="FF000000"/>
        <rFont val="Calibri"/>
        <family val="2"/>
        <scheme val="minor"/>
      </rPr>
      <t>Основна примітка 1:</t>
    </r>
    <r>
      <rPr>
        <sz val="12"/>
        <color rgb="FF000000"/>
        <rFont val="Calibri"/>
        <family val="2"/>
        <scheme val="minor"/>
      </rPr>
      <t xml:space="preserve"> Місця доставки по території України: м. Запоріжжя, Україна;  Херсонська область, Україна
</t>
    </r>
    <r>
      <rPr>
        <b/>
        <sz val="12"/>
        <color rgb="FF000000"/>
        <rFont val="Calibri"/>
        <family val="2"/>
        <scheme val="minor"/>
      </rPr>
      <t xml:space="preserve">General notes: / Загальні примітки: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2"/>
        <color rgb="FF000000"/>
        <rFont val="Calibri"/>
        <family val="2"/>
        <scheme val="minor"/>
      </rPr>
      <t>•	All Goods offered in response to this ITT must be new and unused. / 
•	Усі Товари, що пропонуються у відповідь на цю ITT, повинні бути новими та невикористаними.
•	All electrical Goods must operate on 240V, 50Hz.  [ignore if not applicable] / 
•	Всі електричні товари повинні працювати від мережі 240 В, 50 Гц.  [ігнорувати, якщо не застосовується]
•	Unit prices must include applicable transportation/delivery/installation (if required)/unloading costs and local taxes, excluding VAT.  / 
•	Ціни повинні включати відповідні витрати на транспортування/доставку/монтаж (за потреби)/розвантаження та місцеві податки, без урахування ПДВ. 
•	Unless otherwise indicated, stated brand names or models are for illustrative description only.  An equivalent substitute, as determined by the specifications, is acceptable. / 
•	Якщо не вказано інше, зазначені торгові марки або моделі слугують лише для ілюстративного опису.  Допускається еквівалентна заміна, визначена технічними характеристиками.
•	Warranty service and repair within the country of performance is required for all Goods under this ITT. The warranty coverage must be valid on all Goods for a minimum of twelve (12) months after delivery and acceptance of the Goods, unless otherwise specified in the technical specifications. / 
•	Гарантійне обслуговування та ремонт у країні виконання робіт є обов'язковим для всіх Товарів за цією ІТТ. Гарантійне покриття має бути дійсним для всіх Товарів протягом щонайменше дванадцяти (12) місяців після доставки та приймання Товарів, якщо інше не зазначено в технічних специфікаціях.</t>
    </r>
  </si>
  <si>
    <t>Bidder to complete | Для заповненя постачальнику:</t>
  </si>
  <si>
    <t>Delivery Terms (INCOTERMS 2010): | 
Умови постачання (ІНКОТЕРМС 2010):</t>
  </si>
  <si>
    <t>DDP</t>
  </si>
  <si>
    <t>Payment terms (Chemonics requirement - 100% post-payment, NET within 30 c.d.): | 
Умови оплати (вимога Chemonics - 100% післяплата, NET протягом 30 к.д.):</t>
  </si>
  <si>
    <t>Bid validity (c.d.) | 
Термін дії пропозиції (к.д.)</t>
  </si>
  <si>
    <t xml:space="preserve">Bid currency: | 
Валюта пропозиції: </t>
  </si>
  <si>
    <t>Warranty period (months): |
Гарантійний термін (місяців):</t>
  </si>
  <si>
    <t>Delivery time - calendar days (after PO signing) |
Термін поставки - календарні дні (після підписання Договору на поставку)</t>
  </si>
  <si>
    <t>Company name according to the Charter: | 
Назва компанії згідно Статуту:</t>
  </si>
  <si>
    <t>EDRPOU | ЄДРПОУ:</t>
  </si>
  <si>
    <t>Indicate the status of the company (Manufacturer / trader / distributor): | 
Вкажіть статус компанії (виробник / трейдер / дистриб'ютор):</t>
  </si>
  <si>
    <t>Signature of the company representative and Stamp | 
Підпис представника підприємства та Печатка</t>
  </si>
  <si>
    <t>Date | Дата:</t>
  </si>
  <si>
    <t>Contact person of the company (whith role): | 
Контактна особа компанії (із зазначенням посади):</t>
  </si>
  <si>
    <t>Mobile: | Мобільний:</t>
  </si>
  <si>
    <t>Після заповнення, вимога Chemonics - надати цей документ у підписаному/завіреному печаткою форматі PDF та Excel.</t>
  </si>
  <si>
    <t xml:space="preserve">Once completed, Chemonics requirement - provide this document in both signed/stamped PDF and Excel formats.
</t>
  </si>
  <si>
    <t>x</t>
  </si>
  <si>
    <t>Пропозиція по тендеру</t>
  </si>
  <si>
    <t>Запропоновано</t>
  </si>
  <si>
    <t>Ціна</t>
  </si>
  <si>
    <t>Кількість</t>
  </si>
  <si>
    <t>Сума</t>
  </si>
  <si>
    <t>ДСП Egger U 963 ST9 Діамант сірий (Антрацит) 2800х2070х25 мм Нарізані ДСП плити товщина 25 мл. Темно сірого або чорного кольору з матавим покриттям з кромкою чорного кольору.
Висота 2700 см (з кромкою)
Ширина 30 см (з кромкою)</t>
  </si>
  <si>
    <t>ДСП U963 ST9 Діамант сірий 2800х2070х25 мм EGGER (2024-26)
Висота 2700 см (з кромкою)
Ширина 30 см (з кромкою)</t>
  </si>
  <si>
    <t>ДСП Egger U 963 ST9 Діамант сірий (Антрацит) 2800х2070х25 мм Нарізані ДСП плити товщина 25 мл. Темно сірого або чорного кольору з матавим покриттям з кромкою чорного кольору. Довжина 900 см (з кромкою)
Ширина 30 см (без кромки)</t>
  </si>
  <si>
    <t>ДСП U963 ST9 Діамант сірий 2800х2070х25 мм EGGER (2024-26)
Довжина 900 см (з кромкою)
Ширина 30 см (без кромки)</t>
  </si>
  <si>
    <t>Before</t>
  </si>
  <si>
    <t>Description</t>
  </si>
  <si>
    <t>UoM</t>
  </si>
  <si>
    <t>Qty</t>
  </si>
  <si>
    <t>Price</t>
  </si>
  <si>
    <t>Amount</t>
  </si>
  <si>
    <r>
      <t xml:space="preserve">Egger chipboard U 963 ST9 Diamond gray (Anthracite) 2800x2070x25 mm Sliced chipboard boards 25 ml thick. Dark gray or black with a matte finish with a black edge banding. Height </t>
    </r>
    <r>
      <rPr>
        <b/>
        <sz val="11"/>
        <color theme="1"/>
        <rFont val="Calibri"/>
        <family val="2"/>
        <scheme val="minor"/>
      </rPr>
      <t>2700</t>
    </r>
    <r>
      <rPr>
        <sz val="11"/>
        <color theme="1"/>
        <rFont val="Calibri"/>
        <family val="2"/>
        <scheme val="minor"/>
      </rPr>
      <t xml:space="preserve"> mm (with edge banding) Width </t>
    </r>
    <r>
      <rPr>
        <b/>
        <sz val="11"/>
        <color theme="1"/>
        <rFont val="Calibri"/>
        <family val="2"/>
        <scheme val="minor"/>
      </rPr>
      <t>300</t>
    </r>
    <r>
      <rPr>
        <sz val="11"/>
        <color theme="1"/>
        <rFont val="Calibri"/>
        <family val="2"/>
        <scheme val="minor"/>
      </rPr>
      <t xml:space="preserve"> mm (with edge banding)</t>
    </r>
  </si>
  <si>
    <t>sheet</t>
  </si>
  <si>
    <t>Edge ABS U963 ST9 Diamond Gray 43*2 mm (75 m/p) EGGER Щ(2024-26)</t>
  </si>
  <si>
    <t>linear meter</t>
  </si>
  <si>
    <t>Now</t>
  </si>
  <si>
    <t>Chipboard U963 ST9 Diamond gray 2800x2070x25 mm EGGER (2024-26) Height 2700 mm (with edge) Width 300 mm (with edge)</t>
  </si>
  <si>
    <t>pcs</t>
  </si>
  <si>
    <t>Chipboard U963 ST9 Diamond gray 2800x2070x25 mm EGGER (2024-26) Length 900 mm (with edge banding) Width 300 mm (without edge banding)</t>
  </si>
  <si>
    <t>Плити мінераловатні ТЕХНОБЛОК СТАНДАРТ 1200*600*100мм (6 плит)</t>
  </si>
  <si>
    <t>м2</t>
  </si>
  <si>
    <t>Високопілля, вул. Енергетична (Гагаріна), 7</t>
  </si>
  <si>
    <t>Утеплювач Техноблок Стандарт 1200х600х50мм (5,76/8пл) МП</t>
  </si>
  <si>
    <t>Плити теплоізоляційні з минеральної вати на синтетичному зв'язуючому Izovat-LS(1000x600x100 мм)</t>
  </si>
  <si>
    <t>Shkilna 104, Kalynivske village, 74131 , Beryslav district, Kherson Oblast 
(47.11839256223751, 32.982446441864816)</t>
  </si>
  <si>
    <t>Shkilna 120, Kalynivske village, 74131 , Beryslav district, Kherson Oblast (47.11650667082786, 32.97544873404343)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</si>
</sst>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0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85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164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29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/>
    <xf numFmtId="164" fontId="7" fillId="0" borderId="1" xfId="1" applyFont="1" applyBorder="1" applyAlignment="1">
      <alignment vertical="top"/>
    </xf>
    <xf numFmtId="164" fontId="7" fillId="0" borderId="0" xfId="1" applyFont="1" applyBorder="1" applyAlignment="1">
      <alignment vertical="top"/>
    </xf>
    <xf numFmtId="0" fontId="0" fillId="0" borderId="0" xfId="0" applyAlignment="1">
      <alignment wrapText="1"/>
    </xf>
    <xf numFmtId="4" fontId="0" fillId="0" borderId="0" xfId="0" applyNumberFormat="1"/>
    <xf numFmtId="4" fontId="0" fillId="0" borderId="1" xfId="0" applyNumberFormat="1" applyBorder="1"/>
    <xf numFmtId="0" fontId="14" fillId="5" borderId="1" xfId="0" applyFont="1" applyFill="1" applyBorder="1" applyAlignment="1">
      <alignment horizontal="center" vertical="center"/>
    </xf>
    <xf numFmtId="4" fontId="15" fillId="0" borderId="0" xfId="0" applyNumberFormat="1" applyFont="1"/>
    <xf numFmtId="4" fontId="14" fillId="0" borderId="1" xfId="0" applyNumberFormat="1" applyFont="1" applyBorder="1"/>
    <xf numFmtId="0" fontId="21" fillId="0" borderId="0" xfId="0" applyFont="1" applyAlignment="1">
      <alignment vertical="top" wrapText="1"/>
    </xf>
    <xf numFmtId="0" fontId="12" fillId="3" borderId="8" xfId="0" applyFont="1" applyFill="1" applyBorder="1" applyAlignment="1" applyProtection="1">
      <alignment horizontal="centerContinuous" vertical="center" wrapText="1"/>
      <protection locked="0"/>
    </xf>
    <xf numFmtId="0" fontId="8" fillId="3" borderId="8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164" fontId="11" fillId="2" borderId="10" xfId="1" applyFont="1" applyFill="1" applyBorder="1" applyAlignment="1" applyProtection="1">
      <alignment horizontal="center" vertical="center" wrapText="1"/>
      <protection locked="0"/>
    </xf>
    <xf numFmtId="164" fontId="11" fillId="2" borderId="12" xfId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left" vertical="top" wrapText="1"/>
      <protection locked="0"/>
    </xf>
    <xf numFmtId="39" fontId="16" fillId="2" borderId="3" xfId="1" applyNumberFormat="1" applyFont="1" applyFill="1" applyBorder="1" applyAlignment="1" applyProtection="1">
      <alignment vertical="center" wrapText="1"/>
      <protection locked="0"/>
    </xf>
    <xf numFmtId="39" fontId="16" fillId="2" borderId="3" xfId="1" applyNumberFormat="1" applyFont="1" applyFill="1" applyBorder="1" applyAlignment="1" applyProtection="1">
      <alignment horizontal="right" vertical="center"/>
      <protection locked="0"/>
    </xf>
    <xf numFmtId="2" fontId="16" fillId="2" borderId="4" xfId="1" applyNumberFormat="1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right" vertical="top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164" fontId="7" fillId="0" borderId="0" xfId="1" applyFont="1" applyFill="1" applyBorder="1" applyAlignment="1" applyProtection="1">
      <alignment vertical="top"/>
      <protection locked="0"/>
    </xf>
    <xf numFmtId="0" fontId="23" fillId="0" borderId="0" xfId="0" applyFont="1" applyAlignment="1" applyProtection="1">
      <alignment vertical="top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4" fontId="7" fillId="0" borderId="0" xfId="1" applyFont="1" applyBorder="1" applyAlignment="1" applyProtection="1">
      <alignment vertical="top"/>
      <protection locked="0"/>
    </xf>
    <xf numFmtId="164" fontId="24" fillId="0" borderId="0" xfId="1" applyFont="1" applyFill="1" applyBorder="1" applyAlignment="1" applyProtection="1">
      <alignment vertical="top"/>
      <protection locked="0"/>
    </xf>
    <xf numFmtId="0" fontId="28" fillId="0" borderId="0" xfId="0" applyFont="1" applyAlignment="1">
      <alignment vertical="top"/>
    </xf>
    <xf numFmtId="0" fontId="12" fillId="3" borderId="13" xfId="0" applyFont="1" applyFill="1" applyBorder="1" applyAlignment="1" applyProtection="1">
      <alignment horizontal="centerContinuous" vertical="center" wrapText="1"/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right" vertical="top" wrapText="1"/>
      <protection locked="0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2" fontId="17" fillId="3" borderId="12" xfId="1" applyNumberFormat="1" applyFont="1" applyFill="1" applyBorder="1" applyAlignment="1" applyProtection="1">
      <alignment horizontal="right" vertical="center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26" fillId="4" borderId="10" xfId="0" applyFont="1" applyFill="1" applyBorder="1" applyAlignment="1" applyProtection="1">
      <alignment vertical="center" wrapText="1"/>
      <protection locked="0"/>
    </xf>
    <xf numFmtId="0" fontId="26" fillId="4" borderId="1" xfId="0" applyFont="1" applyFill="1" applyBorder="1" applyAlignment="1" applyProtection="1">
      <alignment vertical="center" wrapText="1"/>
      <protection locked="0"/>
    </xf>
    <xf numFmtId="2" fontId="17" fillId="3" borderId="1" xfId="1" applyNumberFormat="1" applyFont="1" applyFill="1" applyBorder="1" applyAlignment="1" applyProtection="1">
      <alignment horizontal="right" vertical="center"/>
      <protection locked="0"/>
    </xf>
    <xf numFmtId="0" fontId="30" fillId="6" borderId="2" xfId="0" applyFont="1" applyFill="1" applyBorder="1" applyAlignment="1" applyProtection="1">
      <alignment horizontal="center" vertical="top" wrapText="1"/>
      <protection locked="0"/>
    </xf>
    <xf numFmtId="0" fontId="30" fillId="6" borderId="3" xfId="0" applyFont="1" applyFill="1" applyBorder="1" applyAlignment="1" applyProtection="1">
      <alignment horizontal="center" vertical="top" wrapText="1"/>
      <protection locked="0"/>
    </xf>
    <xf numFmtId="0" fontId="30" fillId="6" borderId="4" xfId="0" applyFont="1" applyFill="1" applyBorder="1" applyAlignment="1" applyProtection="1">
      <alignment horizontal="center" vertical="top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left" vertical="top" wrapText="1"/>
      <protection locked="0"/>
    </xf>
    <xf numFmtId="0" fontId="26" fillId="0" borderId="9" xfId="0" applyFont="1" applyBorder="1" applyAlignment="1" applyProtection="1">
      <alignment horizontal="left" vertical="top" wrapText="1"/>
      <protection locked="0"/>
    </xf>
    <xf numFmtId="0" fontId="26" fillId="0" borderId="11" xfId="0" applyFont="1" applyBorder="1" applyAlignment="1" applyProtection="1">
      <alignment horizontal="left" vertical="top" wrapText="1"/>
      <protection locked="0"/>
    </xf>
    <xf numFmtId="0" fontId="27" fillId="0" borderId="13" xfId="0" applyFont="1" applyBorder="1" applyAlignment="1" applyProtection="1">
      <alignment horizontal="right" vertical="center" wrapText="1"/>
      <protection locked="0"/>
    </xf>
    <xf numFmtId="0" fontId="27" fillId="0" borderId="8" xfId="0" applyFont="1" applyBorder="1" applyAlignment="1" applyProtection="1">
      <alignment horizontal="right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right" vertical="center" wrapText="1"/>
      <protection locked="0"/>
    </xf>
    <xf numFmtId="0" fontId="27" fillId="0" borderId="0" xfId="0" applyFont="1" applyAlignment="1" applyProtection="1">
      <alignment horizontal="right" vertical="center" wrapText="1"/>
      <protection locked="0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39" fontId="16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5" borderId="2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</cellXfs>
  <cellStyles count="13">
    <cellStyle name="Comma" xfId="1" builtinId="3"/>
    <cellStyle name="Comma 2" xfId="8" xr:uid="{3C834F69-78CB-4685-8E46-D0AB784F40CF}"/>
    <cellStyle name="Comma 3" xfId="11" xr:uid="{C6652814-21A1-409D-A99E-28303B6BA8B0}"/>
    <cellStyle name="Currency 2" xfId="12" xr:uid="{8DB5188F-6E85-4742-B1BB-B9CF43B4447B}"/>
    <cellStyle name="Hyperlink 2" xfId="2" xr:uid="{00000000-0005-0000-0000-000000000000}"/>
    <cellStyle name="Normal" xfId="0" builtinId="0"/>
    <cellStyle name="Normal 2" xfId="4" xr:uid="{6E72F082-D191-4B8F-A7F2-5B4BF619607D}"/>
    <cellStyle name="Normal 3" xfId="7" xr:uid="{7ED687E7-7C72-4AB8-9FDE-9E9B218E2627}"/>
    <cellStyle name="Normal 5" xfId="6" xr:uid="{E5BBA1E0-7874-4AAD-827C-6D8C586C5052}"/>
    <cellStyle name="Normal 5 2" xfId="10" xr:uid="{DDABF0ED-5903-4C2A-8BBF-DFFC1E0B485E}"/>
    <cellStyle name="Normal 6" xfId="5" xr:uid="{D172C221-490C-475E-A73E-8B354230F107}"/>
    <cellStyle name="Normal 6 2" xfId="9" xr:uid="{7C99C54E-DE30-4E05-B58F-5651B20B6B55}"/>
    <cellStyle name="Гіперпосилання 2" xfId="3" xr:uid="{00000000-0005-0000-0000-000002000000}"/>
  </cellStyles>
  <dxfs count="0"/>
  <tableStyles count="0" defaultTableStyle="TableStyleMedium2" defaultPivotStyle="PivotStyleLight16"/>
  <colors>
    <mruColors>
      <color rgb="FFF38500"/>
      <color rgb="FFA70000"/>
      <color rgb="FF005065"/>
      <color rgb="FF3131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9A08E234-EAA6-4988-B4CF-4669437C0EE6}">
    <Anchor>
      <Comment id="{5D7E8C07-7E66-47D8-A45D-EE0EABD513B2}"/>
    </Anchor>
    <History>
      <Event time="2026-03-23T20:16:20.91" id="{C6860798-C738-4E68-96FB-17E6F2B9C071}">
        <Attribution userId="S::nchahir@chemonics.com::65ba0fec-c8c6-4d38-99d9-51a1b50f9372" userName="Nikita Chahir" userProvider="AD"/>
        <Anchor>
          <Comment id="{5D7E8C07-7E66-47D8-A45D-EE0EABD513B2}"/>
        </Anchor>
        <Create/>
      </Event>
      <Event time="2026-03-23T20:16:20.91" id="{8258333A-6900-44F7-9774-0E8B145E8084}">
        <Attribution userId="S::nchahir@chemonics.com::65ba0fec-c8c6-4d38-99d9-51a1b50f9372" userName="Nikita Chahir" userProvider="AD"/>
        <Anchor>
          <Comment id="{5D7E8C07-7E66-47D8-A45D-EE0EABD513B2}"/>
        </Anchor>
        <Assign userId="S::mivashchenko@chemonics.com::4e6654bd-f7d1-4577-b13f-980d7c3270c1" userName="Maryna Ivashchenko" userProvider="AD"/>
      </Event>
      <Event time="2026-03-23T20:16:20.91" id="{AFB99287-8DF7-44DF-96DB-A5FB119C8BCD}">
        <Attribution userId="S::nchahir@chemonics.com::65ba0fec-c8c6-4d38-99d9-51a1b50f9372" userName="Nikita Chahir" userProvider="AD"/>
        <Anchor>
          <Comment id="{5D7E8C07-7E66-47D8-A45D-EE0EABD513B2}"/>
        </Anchor>
        <SetTitle title="@Maryna Ivashchenko В какой валюте ?"/>
      </Event>
      <Event time="2026-03-24T06:56:27.93" id="{EEF4DAE1-3070-4EB9-863D-7A781A6FB6E8}">
        <Attribution userId="S::mivashchenko@chemonics.com::4e6654bd-f7d1-4577-b13f-980d7c3270c1" userName="Maryna Ivashchenko" userProvider="AD"/>
        <Progress percentComplete="100"/>
      </Event>
    </History>
  </Task>
</Task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295272</xdr:rowOff>
    </xdr:to>
    <xdr:sp macro="" textlink="">
      <xdr:nvSpPr>
        <xdr:cNvPr id="1060" name="AutoShape 36" descr="Затирка для швів Ceresit CE 40 Aquastatic 01 2 кг (відро) Біла (Е28802) - зображення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26155650" y="3846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4" name="AutoShape 18" descr="https://trivita.ua/media/mf_webp/jpg/media/catalog/product/cache/dd95bbeaba6420773a0013f62f7a35ef/p/e/pesok_mesh.web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75023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8" name="AutoShape 26" descr="Колено Georg Fischer d40 45 град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78681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053" name="AutoShape 29" descr="Корпус пластиковий 12-модульний e.plbox.stand.n.12k, навісний (s029104)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45798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055" name="AutoShape 31" descr="ВВГ-П нг 3х2,5 кабель ЗЗЦМ (бухта 100м., Різати кратно 10 м.) (ВВГНГ-П 3X2,5 ECG / 707235)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4671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058" name="AutoShape 34" descr="Коробка монтажна универсальна набірна ПВХ сіра Ø73,5х43мм, Kopos (KU 68-1901_KA) - придбати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0370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061" name="AutoShape 37" descr="Саморіз 3,5х9,5 мм &quot;блоха&quot; гострий, цинк, 1000 шт/уп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494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062" name="AutoShape 38" descr="Саморіз 3,5х9,5 мм &quot;блоха&quot; гострий, цинк, 1000 шт/уп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494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0" name="AutoShape 41" descr="Кутик 100х100х7 мм; ст.3пс, міра; 12 м 029К фото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6771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2" name="AutoShape 43" descr="Купити Профіль-ріжок для підвісної стелі периметральний 3.0 м фото та ціна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2714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3" name="AutoShape 44" descr="gallery-ima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2714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299354</xdr:rowOff>
    </xdr:to>
    <xdr:sp macro="" textlink="">
      <xdr:nvSpPr>
        <xdr:cNvPr id="1080" name="AutoShape 56" descr="Планка гребеня пряма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6037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299354</xdr:rowOff>
    </xdr:to>
    <xdr:sp macro="" textlink="">
      <xdr:nvSpPr>
        <xdr:cNvPr id="1083" name="AutoShape 59" descr="Покрівельна огорожа Економ OBERIG з Л-подібною стійкою зі снігозатримувачами RAL 8019 Коричневий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878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299354</xdr:rowOff>
    </xdr:to>
    <xdr:sp macro="" textlink="">
      <xdr:nvSpPr>
        <xdr:cNvPr id="1084" name="AutoShape 60" descr="Покрівельна огорожа Економ OBERIG з Л-подібною стійкою без снігозатримувачів RAL 8019 Коричневий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878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206" name="AutoShape 43" descr="Купити Профіль-ріжок для підвісної стелі периметральний 3.0 м фото та ціна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25657629" y="2271957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207" name="AutoShape 44" descr="gallery-imag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25657629" y="2271957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088" name="AutoShape 64" descr="Клей Kreisel EXPERT ММ27 для кладки газоблоків, 25 кг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6118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308882</xdr:rowOff>
    </xdr:to>
    <xdr:sp macro="" textlink="">
      <xdr:nvSpPr>
        <xdr:cNvPr id="1089" name="AutoShape 65" descr="Клей Kreisel EXPERT ММ27 для кладки газоблоків, 25 кг, Арт:000056290 - зображення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6118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yna Ivashchenko" id="{089FFBC9-02E6-4617-9E18-126F394BE88B}" userId="mivashchenko@chemonics.com" providerId="PeoplePicker"/>
  <person displayName="Nikita Chahir" id="{97F5EE67-5C52-4F8F-912D-C348D9EE5A2E}" userId="S::nchahir@chemonics.com::65ba0fec-c8c6-4d38-99d9-51a1b50f9372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26-03-23T20:16:20.91" personId="{97F5EE67-5C52-4F8F-912D-C348D9EE5A2E}" id="{5D7E8C07-7E66-47D8-A45D-EE0EABD513B2}" done="1">
    <text>@Maryna Ivashchenko 
В какой валюте ?</text>
    <mentions>
      <mention mentionpersonId="{089FFBC9-02E6-4617-9E18-126F394BE88B}" mentionId="{D7330BD7-7B31-4B5F-954E-021C05975A49}" startIndex="0" length="19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1"/>
  <sheetViews>
    <sheetView tabSelected="1" view="pageBreakPreview" topLeftCell="G8" zoomScale="90" zoomScaleNormal="52" zoomScaleSheetLayoutView="90" zoomScalePageLayoutView="55" workbookViewId="0">
      <selection activeCell="H9" sqref="H9"/>
    </sheetView>
  </sheetViews>
  <sheetFormatPr defaultColWidth="9.125" defaultRowHeight="12.75" customHeight="1"/>
  <cols>
    <col min="1" max="1" width="8" style="2" customWidth="1"/>
    <col min="2" max="3" width="79.25" style="3" customWidth="1"/>
    <col min="4" max="4" width="15.875" style="3" bestFit="1" customWidth="1"/>
    <col min="5" max="5" width="12.75" style="4" customWidth="1"/>
    <col min="6" max="6" width="27.75" style="4" customWidth="1"/>
    <col min="7" max="7" width="71.75" style="2" customWidth="1"/>
    <col min="8" max="8" width="45.25" style="6" customWidth="1"/>
    <col min="9" max="9" width="25.25" style="2" customWidth="1"/>
    <col min="10" max="16384" width="9.125" style="2"/>
  </cols>
  <sheetData>
    <row r="1" spans="1:11" ht="63.75" customHeight="1">
      <c r="A1" s="57" t="s">
        <v>0</v>
      </c>
      <c r="B1" s="58"/>
      <c r="C1" s="58"/>
      <c r="D1" s="58"/>
      <c r="E1" s="58"/>
      <c r="F1" s="58"/>
      <c r="G1" s="58"/>
      <c r="H1" s="58"/>
      <c r="I1" s="59"/>
    </row>
    <row r="2" spans="1:11" ht="7.5" customHeight="1">
      <c r="A2" s="39"/>
      <c r="B2" s="16"/>
      <c r="C2" s="15"/>
      <c r="D2" s="15"/>
      <c r="E2" s="16"/>
      <c r="F2" s="16"/>
      <c r="G2" s="16"/>
      <c r="H2" s="16"/>
      <c r="I2" s="40"/>
    </row>
    <row r="3" spans="1:11" s="1" customFormat="1" ht="7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8" t="s">
        <v>8</v>
      </c>
      <c r="I3" s="19" t="s">
        <v>9</v>
      </c>
    </row>
    <row r="4" spans="1:11" s="1" customFormat="1" ht="28.5" customHeight="1">
      <c r="A4" s="51" t="s">
        <v>10</v>
      </c>
      <c r="B4" s="52"/>
      <c r="C4" s="52"/>
      <c r="D4" s="52"/>
      <c r="E4" s="52"/>
      <c r="F4" s="52"/>
      <c r="G4" s="52"/>
      <c r="H4" s="52"/>
      <c r="I4" s="53"/>
    </row>
    <row r="5" spans="1:11" ht="63">
      <c r="A5" s="44">
        <v>1</v>
      </c>
      <c r="B5" s="48" t="s">
        <v>11</v>
      </c>
      <c r="C5" s="48" t="s">
        <v>12</v>
      </c>
      <c r="D5" s="44" t="s">
        <v>13</v>
      </c>
      <c r="E5" s="44">
        <v>437.67500000000001</v>
      </c>
      <c r="F5" s="47" t="s">
        <v>14</v>
      </c>
      <c r="G5" s="74"/>
      <c r="H5" s="75"/>
      <c r="I5" s="45">
        <v>0</v>
      </c>
    </row>
    <row r="6" spans="1:11" ht="96.6" customHeight="1">
      <c r="A6" s="46">
        <v>2</v>
      </c>
      <c r="B6" s="49" t="s">
        <v>15</v>
      </c>
      <c r="C6" s="48" t="s">
        <v>16</v>
      </c>
      <c r="D6" s="46" t="s">
        <v>17</v>
      </c>
      <c r="E6" s="46">
        <v>5.25</v>
      </c>
      <c r="F6" s="54" t="s">
        <v>18</v>
      </c>
      <c r="G6" s="76"/>
      <c r="H6" s="77"/>
      <c r="I6" s="50">
        <v>0</v>
      </c>
    </row>
    <row r="7" spans="1:11" ht="112.9" customHeight="1">
      <c r="A7" s="46">
        <v>3</v>
      </c>
      <c r="B7" s="49" t="s">
        <v>19</v>
      </c>
      <c r="C7" s="48" t="s">
        <v>20</v>
      </c>
      <c r="D7" s="46" t="s">
        <v>17</v>
      </c>
      <c r="E7" s="46">
        <v>8.85</v>
      </c>
      <c r="F7" s="55"/>
      <c r="G7" s="76"/>
      <c r="H7" s="77"/>
      <c r="I7" s="50">
        <v>0</v>
      </c>
    </row>
    <row r="8" spans="1:11" ht="121.15" customHeight="1">
      <c r="A8" s="46">
        <v>4</v>
      </c>
      <c r="B8" s="49" t="s">
        <v>21</v>
      </c>
      <c r="C8" s="48" t="s">
        <v>22</v>
      </c>
      <c r="D8" s="46" t="s">
        <v>17</v>
      </c>
      <c r="E8" s="46">
        <v>0.42799999999999999</v>
      </c>
      <c r="F8" s="56"/>
      <c r="G8" s="76"/>
      <c r="H8" s="77"/>
      <c r="I8" s="50">
        <v>0</v>
      </c>
    </row>
    <row r="9" spans="1:11" ht="32.25">
      <c r="A9" s="20"/>
      <c r="B9" s="21"/>
      <c r="C9" s="21"/>
      <c r="D9" s="21"/>
      <c r="E9" s="22"/>
      <c r="F9" s="22"/>
      <c r="G9" s="23"/>
      <c r="H9" s="73" t="s">
        <v>23</v>
      </c>
      <c r="I9" s="24">
        <f>SUMPRODUCT(E5:E8,I5:I8)</f>
        <v>0</v>
      </c>
    </row>
    <row r="10" spans="1:11" ht="225" customHeight="1">
      <c r="A10" s="60" t="s">
        <v>24</v>
      </c>
      <c r="B10" s="61"/>
      <c r="C10" s="61"/>
      <c r="D10" s="61"/>
      <c r="E10" s="61"/>
      <c r="F10" s="61"/>
      <c r="G10" s="61"/>
      <c r="H10" s="61"/>
      <c r="I10" s="62"/>
      <c r="J10" s="14"/>
      <c r="K10" s="14"/>
    </row>
    <row r="11" spans="1:11" ht="15.75">
      <c r="A11" s="25"/>
      <c r="B11" s="41"/>
      <c r="C11" s="41"/>
      <c r="D11" s="41"/>
      <c r="E11" s="42"/>
      <c r="F11" s="42"/>
      <c r="G11" s="43"/>
      <c r="H11" s="43"/>
      <c r="I11" s="26" t="s">
        <v>25</v>
      </c>
    </row>
    <row r="12" spans="1:11" ht="45" customHeight="1">
      <c r="A12" s="69" t="s">
        <v>26</v>
      </c>
      <c r="B12" s="70"/>
      <c r="C12" s="70"/>
      <c r="D12" s="70"/>
      <c r="E12" s="70"/>
      <c r="F12" s="70"/>
      <c r="G12" s="70"/>
      <c r="H12" s="65" t="s">
        <v>27</v>
      </c>
      <c r="I12" s="66"/>
    </row>
    <row r="13" spans="1:11" ht="45" customHeight="1">
      <c r="A13" s="69" t="s">
        <v>28</v>
      </c>
      <c r="B13" s="70"/>
      <c r="C13" s="70"/>
      <c r="D13" s="70"/>
      <c r="E13" s="70"/>
      <c r="F13" s="70"/>
      <c r="G13" s="70"/>
      <c r="H13" s="65"/>
      <c r="I13" s="66"/>
    </row>
    <row r="14" spans="1:11" ht="45" customHeight="1">
      <c r="A14" s="69" t="s">
        <v>29</v>
      </c>
      <c r="B14" s="70"/>
      <c r="C14" s="70"/>
      <c r="D14" s="70"/>
      <c r="E14" s="70"/>
      <c r="F14" s="70"/>
      <c r="G14" s="70"/>
      <c r="H14" s="65"/>
      <c r="I14" s="66"/>
    </row>
    <row r="15" spans="1:11" ht="45" customHeight="1">
      <c r="A15" s="69" t="s">
        <v>30</v>
      </c>
      <c r="B15" s="70"/>
      <c r="C15" s="70"/>
      <c r="D15" s="70"/>
      <c r="E15" s="70"/>
      <c r="F15" s="70"/>
      <c r="G15" s="70"/>
      <c r="H15" s="65"/>
      <c r="I15" s="66"/>
    </row>
    <row r="16" spans="1:11" ht="39" customHeight="1">
      <c r="A16" s="69" t="s">
        <v>31</v>
      </c>
      <c r="B16" s="70"/>
      <c r="C16" s="70"/>
      <c r="D16" s="70"/>
      <c r="E16" s="70"/>
      <c r="F16" s="70"/>
      <c r="G16" s="70"/>
      <c r="H16" s="65"/>
      <c r="I16" s="66"/>
    </row>
    <row r="17" spans="1:10" ht="45" customHeight="1">
      <c r="A17" s="69" t="s">
        <v>32</v>
      </c>
      <c r="B17" s="70"/>
      <c r="C17" s="70"/>
      <c r="D17" s="70"/>
      <c r="E17" s="70"/>
      <c r="F17" s="70"/>
      <c r="G17" s="70"/>
      <c r="H17" s="65"/>
      <c r="I17" s="66"/>
    </row>
    <row r="18" spans="1:10" ht="44.25" customHeight="1">
      <c r="A18" s="69" t="s">
        <v>33</v>
      </c>
      <c r="B18" s="70"/>
      <c r="C18" s="70"/>
      <c r="D18" s="70"/>
      <c r="E18" s="70"/>
      <c r="F18" s="70"/>
      <c r="G18" s="70"/>
      <c r="H18" s="65"/>
      <c r="I18" s="66"/>
    </row>
    <row r="19" spans="1:10" ht="25.5" customHeight="1">
      <c r="A19" s="69" t="s">
        <v>34</v>
      </c>
      <c r="B19" s="70"/>
      <c r="C19" s="70"/>
      <c r="D19" s="70"/>
      <c r="E19" s="70"/>
      <c r="F19" s="70"/>
      <c r="G19" s="70"/>
      <c r="H19" s="67"/>
      <c r="I19" s="68"/>
      <c r="J19" s="38"/>
    </row>
    <row r="20" spans="1:10" ht="44.25" customHeight="1">
      <c r="A20" s="69" t="s">
        <v>35</v>
      </c>
      <c r="B20" s="70"/>
      <c r="C20" s="70"/>
      <c r="D20" s="70"/>
      <c r="E20" s="70"/>
      <c r="F20" s="70"/>
      <c r="G20" s="70"/>
      <c r="H20" s="67"/>
      <c r="I20" s="68"/>
    </row>
    <row r="21" spans="1:10" ht="44.25" customHeight="1">
      <c r="A21" s="69" t="s">
        <v>36</v>
      </c>
      <c r="B21" s="70"/>
      <c r="C21" s="70"/>
      <c r="D21" s="70"/>
      <c r="E21" s="70"/>
      <c r="F21" s="70"/>
      <c r="G21" s="70"/>
      <c r="H21" s="67"/>
      <c r="I21" s="68"/>
    </row>
    <row r="22" spans="1:10" ht="18.75">
      <c r="A22" s="69" t="s">
        <v>37</v>
      </c>
      <c r="B22" s="70"/>
      <c r="C22" s="70"/>
      <c r="D22" s="70"/>
      <c r="E22" s="70"/>
      <c r="F22" s="70"/>
      <c r="G22" s="70"/>
      <c r="H22" s="67"/>
      <c r="I22" s="68"/>
    </row>
    <row r="23" spans="1:10" ht="44.25" customHeight="1">
      <c r="A23" s="69" t="s">
        <v>38</v>
      </c>
      <c r="B23" s="70"/>
      <c r="C23" s="70"/>
      <c r="D23" s="70"/>
      <c r="E23" s="70"/>
      <c r="F23" s="70"/>
      <c r="G23" s="70"/>
      <c r="H23" s="67"/>
      <c r="I23" s="68"/>
    </row>
    <row r="24" spans="1:10" ht="18.75" customHeight="1">
      <c r="A24" s="63" t="s">
        <v>39</v>
      </c>
      <c r="B24" s="64"/>
      <c r="C24" s="64"/>
      <c r="D24" s="64"/>
      <c r="E24" s="64"/>
      <c r="F24" s="64"/>
      <c r="G24" s="64"/>
      <c r="H24" s="67"/>
      <c r="I24" s="68"/>
    </row>
    <row r="25" spans="1:10" ht="18.75" customHeight="1">
      <c r="A25" s="27" t="s">
        <v>40</v>
      </c>
      <c r="B25" s="28"/>
      <c r="C25" s="28"/>
      <c r="D25" s="28"/>
      <c r="E25" s="29"/>
      <c r="F25" s="29"/>
      <c r="G25" s="30"/>
      <c r="H25" s="31"/>
      <c r="I25" s="32"/>
    </row>
    <row r="26" spans="1:10" ht="21">
      <c r="A26" s="33" t="s">
        <v>41</v>
      </c>
      <c r="B26" s="34"/>
      <c r="C26" s="34"/>
      <c r="D26" s="34"/>
      <c r="E26" s="35"/>
      <c r="F26" s="35"/>
      <c r="G26" s="30"/>
      <c r="H26" s="36"/>
      <c r="I26" s="37"/>
    </row>
    <row r="27" spans="1:10">
      <c r="H27" s="7"/>
    </row>
    <row r="28" spans="1:10">
      <c r="H28" s="7"/>
    </row>
    <row r="29" spans="1:10">
      <c r="H29" s="7"/>
    </row>
    <row r="30" spans="1:10">
      <c r="H30" s="7"/>
    </row>
    <row r="31" spans="1:10">
      <c r="H31" s="7"/>
    </row>
    <row r="32" spans="1:10">
      <c r="H32" s="7"/>
    </row>
    <row r="33" spans="8:8">
      <c r="H33" s="7"/>
    </row>
    <row r="34" spans="8:8">
      <c r="H34" s="7"/>
    </row>
    <row r="35" spans="8:8">
      <c r="H35" s="7"/>
    </row>
    <row r="36" spans="8:8">
      <c r="H36" s="7"/>
    </row>
    <row r="37" spans="8:8">
      <c r="H37" s="7"/>
    </row>
    <row r="38" spans="8:8">
      <c r="H38" s="7"/>
    </row>
    <row r="39" spans="8:8">
      <c r="H39" s="7"/>
    </row>
    <row r="40" spans="8:8">
      <c r="H40" s="7"/>
    </row>
    <row r="41" spans="8:8">
      <c r="H41" s="7"/>
    </row>
    <row r="42" spans="8:8">
      <c r="H42" s="7"/>
    </row>
    <row r="43" spans="8:8">
      <c r="H43" s="7"/>
    </row>
    <row r="44" spans="8:8">
      <c r="H44" s="7"/>
    </row>
    <row r="45" spans="8:8">
      <c r="H45" s="7"/>
    </row>
    <row r="46" spans="8:8">
      <c r="H46" s="7"/>
    </row>
    <row r="47" spans="8:8">
      <c r="H47" s="7"/>
    </row>
    <row r="48" spans="8:8">
      <c r="H48" s="7"/>
    </row>
    <row r="49" spans="1:8">
      <c r="H49" s="7"/>
    </row>
    <row r="50" spans="1:8">
      <c r="H50" s="7"/>
    </row>
    <row r="51" spans="1:8">
      <c r="H51" s="7"/>
    </row>
    <row r="52" spans="1:8">
      <c r="H52" s="7"/>
    </row>
    <row r="53" spans="1:8">
      <c r="H53" s="7"/>
    </row>
    <row r="54" spans="1:8">
      <c r="H54" s="7"/>
    </row>
    <row r="55" spans="1:8">
      <c r="H55" s="7"/>
    </row>
    <row r="56" spans="1:8">
      <c r="H56" s="7"/>
    </row>
    <row r="57" spans="1:8">
      <c r="H57" s="7"/>
    </row>
    <row r="58" spans="1:8">
      <c r="H58" s="7"/>
    </row>
    <row r="59" spans="1:8">
      <c r="H59" s="7"/>
    </row>
    <row r="60" spans="1:8" customFormat="1" ht="7.5" customHeight="1">
      <c r="A60" s="2"/>
      <c r="B60" s="3"/>
      <c r="C60" s="3"/>
      <c r="D60" s="3"/>
      <c r="E60" s="4"/>
      <c r="F60" s="4"/>
      <c r="G60" s="2"/>
      <c r="H60" s="7"/>
    </row>
    <row r="61" spans="1:8" ht="30" customHeight="1">
      <c r="H61" s="7"/>
    </row>
    <row r="62" spans="1:8" ht="71.25" customHeight="1">
      <c r="H62" s="7"/>
    </row>
    <row r="63" spans="1:8" ht="15" customHeight="1">
      <c r="H63" s="7"/>
    </row>
    <row r="64" spans="1:8" ht="30" customHeight="1">
      <c r="H64" s="7"/>
    </row>
    <row r="65" spans="8:8" ht="30" customHeight="1">
      <c r="H65" s="7"/>
    </row>
    <row r="66" spans="8:8" ht="30" customHeight="1">
      <c r="H66" s="7"/>
    </row>
    <row r="67" spans="8:8" ht="30" customHeight="1">
      <c r="H67" s="7"/>
    </row>
    <row r="68" spans="8:8" ht="30" customHeight="1">
      <c r="H68" s="7"/>
    </row>
    <row r="69" spans="8:8" ht="30" customHeight="1">
      <c r="H69" s="7"/>
    </row>
    <row r="70" spans="8:8" ht="23.25" customHeight="1">
      <c r="H70" s="7"/>
    </row>
    <row r="71" spans="8:8" ht="30" customHeight="1">
      <c r="H71" s="7"/>
    </row>
    <row r="72" spans="8:8" ht="30" customHeight="1">
      <c r="H72" s="7"/>
    </row>
    <row r="73" spans="8:8" ht="15" customHeight="1">
      <c r="H73" s="7"/>
    </row>
    <row r="74" spans="8:8" ht="30" customHeight="1">
      <c r="H74" s="7"/>
    </row>
    <row r="75" spans="8:8" ht="15" customHeight="1">
      <c r="H75" s="7"/>
    </row>
    <row r="76" spans="8:8" ht="15" customHeight="1">
      <c r="H76" s="7"/>
    </row>
    <row r="77" spans="8:8">
      <c r="H77" s="7"/>
    </row>
    <row r="78" spans="8:8">
      <c r="H78" s="7"/>
    </row>
    <row r="79" spans="8:8">
      <c r="H79" s="7"/>
    </row>
    <row r="80" spans="8:8">
      <c r="H80" s="7"/>
    </row>
    <row r="81" spans="8:8">
      <c r="H81" s="7"/>
    </row>
    <row r="82" spans="8:8">
      <c r="H82" s="7"/>
    </row>
    <row r="83" spans="8:8">
      <c r="H83" s="7"/>
    </row>
    <row r="84" spans="8:8">
      <c r="H84" s="7"/>
    </row>
    <row r="85" spans="8:8">
      <c r="H85" s="7"/>
    </row>
    <row r="86" spans="8:8">
      <c r="H86" s="7"/>
    </row>
    <row r="87" spans="8:8">
      <c r="H87" s="7"/>
    </row>
    <row r="88" spans="8:8">
      <c r="H88" s="7"/>
    </row>
    <row r="89" spans="8:8">
      <c r="H89" s="7"/>
    </row>
    <row r="90" spans="8:8">
      <c r="H90" s="7"/>
    </row>
    <row r="91" spans="8:8">
      <c r="H91" s="7"/>
    </row>
    <row r="92" spans="8:8">
      <c r="H92" s="7"/>
    </row>
    <row r="93" spans="8:8">
      <c r="H93" s="7"/>
    </row>
    <row r="94" spans="8:8">
      <c r="H94" s="7"/>
    </row>
    <row r="95" spans="8:8">
      <c r="H95" s="7"/>
    </row>
    <row r="96" spans="8:8">
      <c r="H96" s="7"/>
    </row>
    <row r="97" spans="8:8">
      <c r="H97" s="7"/>
    </row>
    <row r="98" spans="8:8">
      <c r="H98" s="7"/>
    </row>
    <row r="99" spans="8:8">
      <c r="H99" s="7"/>
    </row>
    <row r="100" spans="8:8">
      <c r="H100" s="7"/>
    </row>
    <row r="101" spans="8:8">
      <c r="H101" s="7"/>
    </row>
    <row r="102" spans="8:8">
      <c r="H102" s="7"/>
    </row>
    <row r="103" spans="8:8">
      <c r="H103" s="7"/>
    </row>
    <row r="104" spans="8:8">
      <c r="H104" s="7"/>
    </row>
    <row r="105" spans="8:8">
      <c r="H105" s="7"/>
    </row>
    <row r="106" spans="8:8">
      <c r="H106" s="7"/>
    </row>
    <row r="107" spans="8:8">
      <c r="H107" s="7"/>
    </row>
    <row r="108" spans="8:8">
      <c r="H108" s="7"/>
    </row>
    <row r="109" spans="8:8">
      <c r="H109" s="7"/>
    </row>
    <row r="110" spans="8:8">
      <c r="H110" s="7"/>
    </row>
    <row r="111" spans="8:8">
      <c r="H111" s="7"/>
    </row>
    <row r="112" spans="8:8">
      <c r="H112" s="7"/>
    </row>
    <row r="113" spans="8:8">
      <c r="H113" s="7"/>
    </row>
    <row r="114" spans="8:8">
      <c r="H114" s="7"/>
    </row>
    <row r="115" spans="8:8">
      <c r="H115" s="7"/>
    </row>
    <row r="116" spans="8:8">
      <c r="H116" s="7"/>
    </row>
    <row r="117" spans="8:8">
      <c r="H117" s="7"/>
    </row>
    <row r="118" spans="8:8">
      <c r="H118" s="7"/>
    </row>
    <row r="119" spans="8:8">
      <c r="H119" s="7"/>
    </row>
    <row r="120" spans="8:8">
      <c r="H120" s="7"/>
    </row>
    <row r="121" spans="8:8">
      <c r="H121" s="7"/>
    </row>
    <row r="122" spans="8:8">
      <c r="H122" s="7"/>
    </row>
    <row r="123" spans="8:8">
      <c r="H123" s="7"/>
    </row>
    <row r="124" spans="8:8">
      <c r="H124" s="7"/>
    </row>
    <row r="125" spans="8:8">
      <c r="H125" s="7"/>
    </row>
    <row r="126" spans="8:8">
      <c r="H126" s="7"/>
    </row>
    <row r="127" spans="8:8">
      <c r="H127" s="7"/>
    </row>
    <row r="128" spans="8:8">
      <c r="H128" s="7"/>
    </row>
    <row r="129" spans="8:8">
      <c r="H129" s="7"/>
    </row>
    <row r="130" spans="8:8">
      <c r="H130" s="7"/>
    </row>
    <row r="131" spans="8:8">
      <c r="H131" s="7"/>
    </row>
    <row r="132" spans="8:8">
      <c r="H132" s="7"/>
    </row>
    <row r="133" spans="8:8">
      <c r="H133" s="7"/>
    </row>
    <row r="134" spans="8:8">
      <c r="H134" s="7"/>
    </row>
    <row r="135" spans="8:8">
      <c r="H135" s="7"/>
    </row>
    <row r="136" spans="8:8">
      <c r="H136" s="7"/>
    </row>
    <row r="137" spans="8:8">
      <c r="H137" s="7"/>
    </row>
    <row r="138" spans="8:8">
      <c r="H138" s="7"/>
    </row>
    <row r="139" spans="8:8">
      <c r="H139" s="7"/>
    </row>
    <row r="140" spans="8:8">
      <c r="H140" s="7"/>
    </row>
    <row r="141" spans="8:8">
      <c r="H141" s="7"/>
    </row>
    <row r="142" spans="8:8">
      <c r="H142" s="7"/>
    </row>
    <row r="143" spans="8:8">
      <c r="H143" s="7"/>
    </row>
    <row r="144" spans="8:8">
      <c r="H144" s="7"/>
    </row>
    <row r="145" spans="8:8">
      <c r="H145" s="7"/>
    </row>
    <row r="146" spans="8:8">
      <c r="H146" s="7"/>
    </row>
    <row r="147" spans="8:8">
      <c r="H147" s="7"/>
    </row>
    <row r="148" spans="8:8">
      <c r="H148" s="7"/>
    </row>
    <row r="149" spans="8:8">
      <c r="H149" s="7"/>
    </row>
    <row r="150" spans="8:8">
      <c r="H150" s="7"/>
    </row>
    <row r="151" spans="8:8">
      <c r="H151" s="7"/>
    </row>
    <row r="152" spans="8:8">
      <c r="H152" s="7"/>
    </row>
    <row r="153" spans="8:8">
      <c r="H153" s="7"/>
    </row>
    <row r="154" spans="8:8">
      <c r="H154" s="7"/>
    </row>
    <row r="155" spans="8:8">
      <c r="H155" s="7"/>
    </row>
    <row r="156" spans="8:8">
      <c r="H156" s="7"/>
    </row>
    <row r="157" spans="8:8">
      <c r="H157" s="7"/>
    </row>
    <row r="158" spans="8:8">
      <c r="H158" s="7"/>
    </row>
    <row r="159" spans="8:8">
      <c r="H159" s="7"/>
    </row>
    <row r="160" spans="8:8">
      <c r="H160" s="7"/>
    </row>
    <row r="161" spans="8:8">
      <c r="H161" s="7"/>
    </row>
    <row r="162" spans="8:8">
      <c r="H162" s="7"/>
    </row>
    <row r="163" spans="8:8">
      <c r="H163" s="7"/>
    </row>
    <row r="164" spans="8:8">
      <c r="H164" s="7"/>
    </row>
    <row r="165" spans="8:8">
      <c r="H165" s="7"/>
    </row>
    <row r="166" spans="8:8">
      <c r="H166" s="7"/>
    </row>
    <row r="167" spans="8:8">
      <c r="H167" s="7"/>
    </row>
    <row r="168" spans="8:8">
      <c r="H168" s="7"/>
    </row>
    <row r="169" spans="8:8">
      <c r="H169" s="7"/>
    </row>
    <row r="170" spans="8:8">
      <c r="H170" s="7"/>
    </row>
    <row r="171" spans="8:8">
      <c r="H171" s="7"/>
    </row>
    <row r="172" spans="8:8">
      <c r="H172" s="7"/>
    </row>
    <row r="173" spans="8:8">
      <c r="H173" s="7"/>
    </row>
    <row r="174" spans="8:8">
      <c r="H174" s="7"/>
    </row>
    <row r="175" spans="8:8">
      <c r="H175" s="7"/>
    </row>
    <row r="176" spans="8:8">
      <c r="H176" s="7"/>
    </row>
    <row r="177" spans="8:8">
      <c r="H177" s="7"/>
    </row>
    <row r="178" spans="8:8">
      <c r="H178" s="7"/>
    </row>
    <row r="179" spans="8:8">
      <c r="H179" s="7"/>
    </row>
    <row r="180" spans="8:8">
      <c r="H180" s="7"/>
    </row>
    <row r="181" spans="8:8">
      <c r="H181" s="7"/>
    </row>
    <row r="182" spans="8:8">
      <c r="H182" s="7"/>
    </row>
    <row r="183" spans="8:8">
      <c r="H183" s="7"/>
    </row>
    <row r="184" spans="8:8">
      <c r="H184" s="7"/>
    </row>
    <row r="185" spans="8:8">
      <c r="H185" s="7"/>
    </row>
    <row r="186" spans="8:8">
      <c r="H186" s="7"/>
    </row>
    <row r="187" spans="8:8">
      <c r="H187" s="7"/>
    </row>
    <row r="188" spans="8:8">
      <c r="H188" s="7"/>
    </row>
    <row r="189" spans="8:8">
      <c r="H189" s="7"/>
    </row>
    <row r="190" spans="8:8">
      <c r="H190" s="7"/>
    </row>
    <row r="191" spans="8:8">
      <c r="H191" s="7"/>
    </row>
    <row r="192" spans="8:8">
      <c r="H192" s="7"/>
    </row>
    <row r="193" spans="8:8">
      <c r="H193" s="7"/>
    </row>
    <row r="194" spans="8:8">
      <c r="H194" s="7"/>
    </row>
    <row r="195" spans="8:8">
      <c r="H195" s="7"/>
    </row>
    <row r="196" spans="8:8">
      <c r="H196" s="7"/>
    </row>
    <row r="197" spans="8:8">
      <c r="H197" s="7"/>
    </row>
    <row r="198" spans="8:8">
      <c r="H198" s="7"/>
    </row>
    <row r="199" spans="8:8">
      <c r="H199" s="7"/>
    </row>
    <row r="200" spans="8:8">
      <c r="H200" s="7"/>
    </row>
    <row r="201" spans="8:8">
      <c r="H201" s="7"/>
    </row>
    <row r="202" spans="8:8">
      <c r="H202" s="7"/>
    </row>
    <row r="203" spans="8:8">
      <c r="H203" s="7"/>
    </row>
    <row r="204" spans="8:8">
      <c r="H204" s="7"/>
    </row>
    <row r="205" spans="8:8">
      <c r="H205" s="7"/>
    </row>
    <row r="206" spans="8:8">
      <c r="H206" s="7"/>
    </row>
    <row r="207" spans="8:8">
      <c r="H207" s="7"/>
    </row>
    <row r="208" spans="8:8">
      <c r="H208" s="7"/>
    </row>
    <row r="209" spans="8:8">
      <c r="H209" s="7"/>
    </row>
    <row r="210" spans="8:8">
      <c r="H210" s="7"/>
    </row>
    <row r="211" spans="8:8">
      <c r="H211" s="7"/>
    </row>
    <row r="212" spans="8:8">
      <c r="H212" s="7"/>
    </row>
    <row r="213" spans="8:8">
      <c r="H213" s="7"/>
    </row>
    <row r="214" spans="8:8">
      <c r="H214" s="7"/>
    </row>
    <row r="215" spans="8:8">
      <c r="H215" s="7"/>
    </row>
    <row r="216" spans="8:8">
      <c r="H216" s="7"/>
    </row>
    <row r="217" spans="8:8">
      <c r="H217" s="7"/>
    </row>
    <row r="218" spans="8:8">
      <c r="H218" s="7"/>
    </row>
    <row r="219" spans="8:8">
      <c r="H219" s="7"/>
    </row>
    <row r="220" spans="8:8">
      <c r="H220" s="7"/>
    </row>
    <row r="221" spans="8:8">
      <c r="H221" s="7"/>
    </row>
    <row r="222" spans="8:8">
      <c r="H222" s="7"/>
    </row>
    <row r="223" spans="8:8">
      <c r="H223" s="7"/>
    </row>
    <row r="224" spans="8:8">
      <c r="H224" s="7"/>
    </row>
    <row r="225" spans="8:8">
      <c r="H225" s="7"/>
    </row>
    <row r="226" spans="8:8">
      <c r="H226" s="7"/>
    </row>
    <row r="227" spans="8:8">
      <c r="H227" s="7"/>
    </row>
    <row r="228" spans="8:8">
      <c r="H228" s="7"/>
    </row>
    <row r="229" spans="8:8">
      <c r="H229" s="7"/>
    </row>
    <row r="230" spans="8:8">
      <c r="H230" s="7"/>
    </row>
    <row r="231" spans="8:8">
      <c r="H231" s="7"/>
    </row>
    <row r="232" spans="8:8">
      <c r="H232" s="7"/>
    </row>
    <row r="233" spans="8:8">
      <c r="H233" s="7"/>
    </row>
    <row r="234" spans="8:8">
      <c r="H234" s="7"/>
    </row>
    <row r="235" spans="8:8">
      <c r="H235" s="7"/>
    </row>
    <row r="236" spans="8:8">
      <c r="H236" s="7"/>
    </row>
    <row r="237" spans="8:8">
      <c r="H237" s="7"/>
    </row>
    <row r="238" spans="8:8">
      <c r="H238" s="7"/>
    </row>
    <row r="239" spans="8:8">
      <c r="H239" s="7"/>
    </row>
    <row r="240" spans="8:8">
      <c r="H240" s="7"/>
    </row>
    <row r="241" spans="8:8">
      <c r="H241" s="7"/>
    </row>
    <row r="242" spans="8:8">
      <c r="H242" s="7"/>
    </row>
    <row r="243" spans="8:8">
      <c r="H243" s="7"/>
    </row>
    <row r="244" spans="8:8">
      <c r="H244" s="7"/>
    </row>
    <row r="245" spans="8:8">
      <c r="H245" s="7"/>
    </row>
    <row r="246" spans="8:8">
      <c r="H246" s="7"/>
    </row>
    <row r="247" spans="8:8">
      <c r="H247" s="7"/>
    </row>
    <row r="248" spans="8:8">
      <c r="H248" s="7"/>
    </row>
    <row r="249" spans="8:8">
      <c r="H249" s="7"/>
    </row>
    <row r="250" spans="8:8">
      <c r="H250" s="7"/>
    </row>
    <row r="251" spans="8:8">
      <c r="H251" s="7"/>
    </row>
    <row r="252" spans="8:8">
      <c r="H252" s="7"/>
    </row>
    <row r="253" spans="8:8">
      <c r="H253" s="7"/>
    </row>
    <row r="254" spans="8:8">
      <c r="H254" s="7"/>
    </row>
    <row r="255" spans="8:8">
      <c r="H255" s="7"/>
    </row>
    <row r="256" spans="8:8">
      <c r="H256" s="7"/>
    </row>
    <row r="257" spans="8:8">
      <c r="H257" s="7"/>
    </row>
    <row r="258" spans="8:8">
      <c r="H258" s="7"/>
    </row>
    <row r="259" spans="8:8">
      <c r="H259" s="7"/>
    </row>
    <row r="260" spans="8:8">
      <c r="H260" s="7"/>
    </row>
    <row r="261" spans="8:8">
      <c r="H261" s="7"/>
    </row>
    <row r="262" spans="8:8">
      <c r="H262" s="7"/>
    </row>
    <row r="263" spans="8:8">
      <c r="H263" s="7"/>
    </row>
    <row r="264" spans="8:8">
      <c r="H264" s="7"/>
    </row>
    <row r="265" spans="8:8">
      <c r="H265" s="7"/>
    </row>
    <row r="266" spans="8:8">
      <c r="H266" s="7"/>
    </row>
    <row r="267" spans="8:8">
      <c r="H267" s="7"/>
    </row>
    <row r="268" spans="8:8">
      <c r="H268" s="7"/>
    </row>
    <row r="269" spans="8:8">
      <c r="H269" s="7"/>
    </row>
    <row r="270" spans="8:8">
      <c r="H270" s="7"/>
    </row>
    <row r="271" spans="8:8">
      <c r="H271" s="7"/>
    </row>
    <row r="272" spans="8:8">
      <c r="H272" s="7"/>
    </row>
    <row r="273" spans="8:8">
      <c r="H273" s="7"/>
    </row>
    <row r="274" spans="8:8">
      <c r="H274" s="7"/>
    </row>
    <row r="275" spans="8:8">
      <c r="H275" s="7"/>
    </row>
    <row r="276" spans="8:8">
      <c r="H276" s="7"/>
    </row>
    <row r="277" spans="8:8">
      <c r="H277" s="7"/>
    </row>
    <row r="278" spans="8:8">
      <c r="H278" s="7"/>
    </row>
    <row r="279" spans="8:8">
      <c r="H279" s="7"/>
    </row>
    <row r="280" spans="8:8">
      <c r="H280" s="7"/>
    </row>
    <row r="281" spans="8:8">
      <c r="H281" s="7"/>
    </row>
    <row r="282" spans="8:8">
      <c r="H282" s="7"/>
    </row>
    <row r="283" spans="8:8">
      <c r="H283" s="7"/>
    </row>
    <row r="284" spans="8:8">
      <c r="H284" s="7"/>
    </row>
    <row r="285" spans="8:8">
      <c r="H285" s="7"/>
    </row>
    <row r="286" spans="8:8">
      <c r="H286" s="7"/>
    </row>
    <row r="287" spans="8:8">
      <c r="H287" s="7"/>
    </row>
    <row r="288" spans="8:8">
      <c r="H288" s="7"/>
    </row>
    <row r="289" spans="8:8">
      <c r="H289" s="7"/>
    </row>
    <row r="290" spans="8:8">
      <c r="H290" s="7"/>
    </row>
    <row r="291" spans="8:8">
      <c r="H291" s="7"/>
    </row>
    <row r="292" spans="8:8">
      <c r="H292" s="7"/>
    </row>
    <row r="293" spans="8:8">
      <c r="H293" s="7"/>
    </row>
    <row r="294" spans="8:8">
      <c r="H294" s="7"/>
    </row>
    <row r="295" spans="8:8">
      <c r="H295" s="7"/>
    </row>
    <row r="296" spans="8:8">
      <c r="H296" s="7"/>
    </row>
    <row r="297" spans="8:8">
      <c r="H297" s="7"/>
    </row>
    <row r="298" spans="8:8">
      <c r="H298" s="7"/>
    </row>
    <row r="299" spans="8:8">
      <c r="H299" s="7"/>
    </row>
    <row r="300" spans="8:8">
      <c r="H300" s="7"/>
    </row>
    <row r="301" spans="8:8">
      <c r="H301" s="7"/>
    </row>
    <row r="302" spans="8:8">
      <c r="H302" s="7"/>
    </row>
    <row r="303" spans="8:8">
      <c r="H303" s="7"/>
    </row>
    <row r="304" spans="8:8">
      <c r="H304" s="7"/>
    </row>
    <row r="305" spans="8:8">
      <c r="H305" s="7"/>
    </row>
    <row r="306" spans="8:8">
      <c r="H306" s="7"/>
    </row>
    <row r="307" spans="8:8">
      <c r="H307" s="7"/>
    </row>
    <row r="308" spans="8:8">
      <c r="H308" s="7"/>
    </row>
    <row r="309" spans="8:8">
      <c r="H309" s="7"/>
    </row>
    <row r="310" spans="8:8">
      <c r="H310" s="7"/>
    </row>
    <row r="311" spans="8:8">
      <c r="H311" s="7"/>
    </row>
    <row r="312" spans="8:8">
      <c r="H312" s="7"/>
    </row>
    <row r="313" spans="8:8">
      <c r="H313" s="7"/>
    </row>
    <row r="314" spans="8:8">
      <c r="H314" s="7"/>
    </row>
    <row r="315" spans="8:8">
      <c r="H315" s="7"/>
    </row>
    <row r="316" spans="8:8">
      <c r="H316" s="7"/>
    </row>
    <row r="317" spans="8:8">
      <c r="H317" s="7"/>
    </row>
    <row r="318" spans="8:8">
      <c r="H318" s="7"/>
    </row>
    <row r="319" spans="8:8">
      <c r="H319" s="7"/>
    </row>
    <row r="320" spans="8:8">
      <c r="H320" s="7"/>
    </row>
    <row r="321" spans="8:8">
      <c r="H321" s="7"/>
    </row>
    <row r="322" spans="8:8">
      <c r="H322" s="7"/>
    </row>
    <row r="323" spans="8:8">
      <c r="H323" s="7"/>
    </row>
    <row r="324" spans="8:8">
      <c r="H324" s="7"/>
    </row>
    <row r="325" spans="8:8">
      <c r="H325" s="7"/>
    </row>
    <row r="326" spans="8:8">
      <c r="H326" s="7"/>
    </row>
    <row r="327" spans="8:8">
      <c r="H327" s="7"/>
    </row>
    <row r="328" spans="8:8">
      <c r="H328" s="7"/>
    </row>
    <row r="329" spans="8:8">
      <c r="H329" s="7"/>
    </row>
    <row r="330" spans="8:8">
      <c r="H330" s="7"/>
    </row>
    <row r="331" spans="8:8">
      <c r="H331" s="7"/>
    </row>
    <row r="332" spans="8:8">
      <c r="H332" s="7"/>
    </row>
    <row r="333" spans="8:8">
      <c r="H333" s="7"/>
    </row>
    <row r="334" spans="8:8">
      <c r="H334" s="7"/>
    </row>
    <row r="335" spans="8:8">
      <c r="H335" s="7"/>
    </row>
    <row r="336" spans="8:8">
      <c r="H336" s="7"/>
    </row>
    <row r="337" spans="8:8">
      <c r="H337" s="7"/>
    </row>
    <row r="338" spans="8:8">
      <c r="H338" s="7"/>
    </row>
    <row r="339" spans="8:8">
      <c r="H339" s="7"/>
    </row>
    <row r="340" spans="8:8">
      <c r="H340" s="7"/>
    </row>
    <row r="341" spans="8:8">
      <c r="H341" s="7"/>
    </row>
    <row r="342" spans="8:8">
      <c r="H342" s="7"/>
    </row>
    <row r="343" spans="8:8">
      <c r="H343" s="7"/>
    </row>
    <row r="344" spans="8:8">
      <c r="H344" s="7"/>
    </row>
    <row r="345" spans="8:8">
      <c r="H345" s="7"/>
    </row>
    <row r="346" spans="8:8">
      <c r="H346" s="7"/>
    </row>
    <row r="347" spans="8:8">
      <c r="H347" s="7"/>
    </row>
    <row r="348" spans="8:8">
      <c r="H348" s="7"/>
    </row>
    <row r="349" spans="8:8">
      <c r="H349" s="7"/>
    </row>
    <row r="350" spans="8:8">
      <c r="H350" s="7"/>
    </row>
    <row r="351" spans="8:8">
      <c r="H351" s="7"/>
    </row>
    <row r="352" spans="8:8">
      <c r="H352" s="7"/>
    </row>
    <row r="353" spans="8:8">
      <c r="H353" s="7"/>
    </row>
    <row r="354" spans="8:8">
      <c r="H354" s="7"/>
    </row>
    <row r="355" spans="8:8">
      <c r="H355" s="7"/>
    </row>
    <row r="356" spans="8:8">
      <c r="H356" s="7"/>
    </row>
    <row r="357" spans="8:8">
      <c r="H357" s="7"/>
    </row>
    <row r="358" spans="8:8">
      <c r="H358" s="7"/>
    </row>
    <row r="359" spans="8:8">
      <c r="H359" s="7"/>
    </row>
    <row r="360" spans="8:8">
      <c r="H360" s="7"/>
    </row>
    <row r="361" spans="8:8">
      <c r="H361" s="7"/>
    </row>
    <row r="362" spans="8:8">
      <c r="H362" s="7"/>
    </row>
    <row r="363" spans="8:8">
      <c r="H363" s="7"/>
    </row>
    <row r="364" spans="8:8">
      <c r="H364" s="7"/>
    </row>
    <row r="365" spans="8:8">
      <c r="H365" s="7"/>
    </row>
    <row r="366" spans="8:8">
      <c r="H366" s="7"/>
    </row>
    <row r="367" spans="8:8">
      <c r="H367" s="7"/>
    </row>
    <row r="368" spans="8:8">
      <c r="H368" s="7"/>
    </row>
    <row r="369" spans="8:8">
      <c r="H369" s="7"/>
    </row>
    <row r="370" spans="8:8">
      <c r="H370" s="7"/>
    </row>
    <row r="371" spans="8:8">
      <c r="H371" s="7"/>
    </row>
    <row r="372" spans="8:8">
      <c r="H372" s="7"/>
    </row>
    <row r="373" spans="8:8">
      <c r="H373" s="7"/>
    </row>
    <row r="374" spans="8:8">
      <c r="H374" s="7"/>
    </row>
    <row r="375" spans="8:8">
      <c r="H375" s="7"/>
    </row>
    <row r="376" spans="8:8">
      <c r="H376" s="7"/>
    </row>
    <row r="377" spans="8:8">
      <c r="H377" s="7"/>
    </row>
    <row r="378" spans="8:8">
      <c r="H378" s="7"/>
    </row>
    <row r="379" spans="8:8">
      <c r="H379" s="7"/>
    </row>
    <row r="380" spans="8:8">
      <c r="H380" s="7"/>
    </row>
    <row r="381" spans="8:8">
      <c r="H381" s="7"/>
    </row>
    <row r="382" spans="8:8">
      <c r="H382" s="7"/>
    </row>
    <row r="383" spans="8:8">
      <c r="H383" s="7"/>
    </row>
    <row r="384" spans="8:8">
      <c r="H384" s="7"/>
    </row>
    <row r="385" spans="8:8">
      <c r="H385" s="7"/>
    </row>
    <row r="386" spans="8:8">
      <c r="H386" s="7"/>
    </row>
    <row r="387" spans="8:8">
      <c r="H387" s="7"/>
    </row>
    <row r="388" spans="8:8">
      <c r="H388" s="7"/>
    </row>
    <row r="389" spans="8:8">
      <c r="H389" s="7"/>
    </row>
    <row r="390" spans="8:8">
      <c r="H390" s="7"/>
    </row>
    <row r="391" spans="8:8">
      <c r="H391" s="7"/>
    </row>
    <row r="392" spans="8:8">
      <c r="H392" s="7"/>
    </row>
    <row r="393" spans="8:8">
      <c r="H393" s="7"/>
    </row>
    <row r="394" spans="8:8">
      <c r="H394" s="7"/>
    </row>
    <row r="395" spans="8:8">
      <c r="H395" s="7"/>
    </row>
    <row r="396" spans="8:8">
      <c r="H396" s="7"/>
    </row>
    <row r="397" spans="8:8">
      <c r="H397" s="7"/>
    </row>
    <row r="398" spans="8:8">
      <c r="H398" s="7"/>
    </row>
    <row r="399" spans="8:8">
      <c r="H399" s="7"/>
    </row>
    <row r="400" spans="8:8">
      <c r="H400" s="7"/>
    </row>
    <row r="401" spans="8:8">
      <c r="H401" s="7"/>
    </row>
    <row r="402" spans="8:8">
      <c r="H402" s="7"/>
    </row>
    <row r="403" spans="8:8">
      <c r="H403" s="7"/>
    </row>
    <row r="404" spans="8:8">
      <c r="H404" s="7"/>
    </row>
    <row r="405" spans="8:8">
      <c r="H405" s="7"/>
    </row>
    <row r="406" spans="8:8">
      <c r="H406" s="7"/>
    </row>
    <row r="407" spans="8:8">
      <c r="H407" s="7"/>
    </row>
    <row r="408" spans="8:8">
      <c r="H408" s="7"/>
    </row>
    <row r="409" spans="8:8">
      <c r="H409" s="7"/>
    </row>
    <row r="410" spans="8:8">
      <c r="H410" s="7"/>
    </row>
    <row r="411" spans="8:8">
      <c r="H411" s="7"/>
    </row>
    <row r="412" spans="8:8">
      <c r="H412" s="7"/>
    </row>
    <row r="413" spans="8:8">
      <c r="H413" s="7"/>
    </row>
    <row r="414" spans="8:8">
      <c r="H414" s="7"/>
    </row>
    <row r="415" spans="8:8">
      <c r="H415" s="7"/>
    </row>
    <row r="416" spans="8:8">
      <c r="H416" s="7"/>
    </row>
    <row r="417" spans="8:8">
      <c r="H417" s="7"/>
    </row>
    <row r="418" spans="8:8">
      <c r="H418" s="7"/>
    </row>
    <row r="419" spans="8:8">
      <c r="H419" s="7"/>
    </row>
    <row r="420" spans="8:8">
      <c r="H420" s="7"/>
    </row>
    <row r="421" spans="8:8">
      <c r="H421" s="7"/>
    </row>
    <row r="422" spans="8:8">
      <c r="H422" s="7"/>
    </row>
    <row r="423" spans="8:8">
      <c r="H423" s="7"/>
    </row>
    <row r="424" spans="8:8">
      <c r="H424" s="7"/>
    </row>
    <row r="425" spans="8:8">
      <c r="H425" s="7"/>
    </row>
    <row r="426" spans="8:8">
      <c r="H426" s="7"/>
    </row>
    <row r="427" spans="8:8">
      <c r="H427" s="7"/>
    </row>
    <row r="428" spans="8:8">
      <c r="H428" s="7"/>
    </row>
    <row r="429" spans="8:8">
      <c r="H429" s="7"/>
    </row>
    <row r="430" spans="8:8">
      <c r="H430" s="7"/>
    </row>
    <row r="431" spans="8:8">
      <c r="H431" s="7"/>
    </row>
    <row r="432" spans="8:8">
      <c r="H432" s="7"/>
    </row>
    <row r="433" spans="8:8">
      <c r="H433" s="7"/>
    </row>
    <row r="434" spans="8:8">
      <c r="H434" s="7"/>
    </row>
    <row r="435" spans="8:8">
      <c r="H435" s="7"/>
    </row>
    <row r="436" spans="8:8">
      <c r="H436" s="7"/>
    </row>
    <row r="437" spans="8:8">
      <c r="H437" s="7"/>
    </row>
    <row r="438" spans="8:8">
      <c r="H438" s="7"/>
    </row>
    <row r="439" spans="8:8">
      <c r="H439" s="7"/>
    </row>
    <row r="440" spans="8:8">
      <c r="H440" s="7"/>
    </row>
    <row r="441" spans="8:8">
      <c r="H441" s="7"/>
    </row>
    <row r="442" spans="8:8">
      <c r="H442" s="7"/>
    </row>
    <row r="443" spans="8:8">
      <c r="H443" s="7"/>
    </row>
    <row r="444" spans="8:8">
      <c r="H444" s="7"/>
    </row>
    <row r="445" spans="8:8">
      <c r="H445" s="7"/>
    </row>
    <row r="446" spans="8:8">
      <c r="H446" s="7"/>
    </row>
    <row r="447" spans="8:8">
      <c r="H447" s="7"/>
    </row>
    <row r="448" spans="8:8">
      <c r="H448" s="7"/>
    </row>
    <row r="449" spans="8:8">
      <c r="H449" s="7"/>
    </row>
    <row r="450" spans="8:8">
      <c r="H450" s="7"/>
    </row>
    <row r="451" spans="8:8">
      <c r="H451" s="7"/>
    </row>
    <row r="452" spans="8:8">
      <c r="H452" s="7"/>
    </row>
    <row r="453" spans="8:8">
      <c r="H453" s="7"/>
    </row>
    <row r="454" spans="8:8">
      <c r="H454" s="7"/>
    </row>
    <row r="455" spans="8:8">
      <c r="H455" s="7"/>
    </row>
    <row r="456" spans="8:8">
      <c r="H456" s="7"/>
    </row>
    <row r="457" spans="8:8">
      <c r="H457" s="7"/>
    </row>
    <row r="458" spans="8:8">
      <c r="H458" s="7"/>
    </row>
    <row r="459" spans="8:8">
      <c r="H459" s="7"/>
    </row>
    <row r="460" spans="8:8">
      <c r="H460" s="7"/>
    </row>
    <row r="461" spans="8:8">
      <c r="H461" s="7"/>
    </row>
    <row r="462" spans="8:8">
      <c r="H462" s="7"/>
    </row>
    <row r="463" spans="8:8">
      <c r="H463" s="7"/>
    </row>
    <row r="464" spans="8:8">
      <c r="H464" s="7"/>
    </row>
    <row r="465" spans="8:8">
      <c r="H465" s="7"/>
    </row>
    <row r="466" spans="8:8">
      <c r="H466" s="7"/>
    </row>
    <row r="467" spans="8:8">
      <c r="H467" s="7"/>
    </row>
    <row r="468" spans="8:8">
      <c r="H468" s="7"/>
    </row>
    <row r="469" spans="8:8">
      <c r="H469" s="7"/>
    </row>
    <row r="470" spans="8:8">
      <c r="H470" s="7"/>
    </row>
    <row r="471" spans="8:8">
      <c r="H471" s="7"/>
    </row>
    <row r="472" spans="8:8">
      <c r="H472" s="7"/>
    </row>
    <row r="473" spans="8:8">
      <c r="H473" s="7"/>
    </row>
    <row r="474" spans="8:8">
      <c r="H474" s="7"/>
    </row>
    <row r="475" spans="8:8">
      <c r="H475" s="7"/>
    </row>
    <row r="476" spans="8:8">
      <c r="H476" s="7"/>
    </row>
    <row r="477" spans="8:8">
      <c r="H477" s="7"/>
    </row>
    <row r="478" spans="8:8">
      <c r="H478" s="7"/>
    </row>
    <row r="479" spans="8:8">
      <c r="H479" s="7"/>
    </row>
    <row r="480" spans="8:8">
      <c r="H480" s="7"/>
    </row>
    <row r="481" spans="8:8">
      <c r="H481" s="7"/>
    </row>
    <row r="482" spans="8:8">
      <c r="H482" s="7"/>
    </row>
    <row r="483" spans="8:8">
      <c r="H483" s="7"/>
    </row>
    <row r="484" spans="8:8">
      <c r="H484" s="7"/>
    </row>
    <row r="485" spans="8:8">
      <c r="H485" s="7"/>
    </row>
    <row r="486" spans="8:8">
      <c r="H486" s="7"/>
    </row>
    <row r="487" spans="8:8">
      <c r="H487" s="7"/>
    </row>
    <row r="488" spans="8:8">
      <c r="H488" s="7"/>
    </row>
    <row r="489" spans="8:8">
      <c r="H489" s="7"/>
    </row>
    <row r="490" spans="8:8">
      <c r="H490" s="7"/>
    </row>
    <row r="491" spans="8:8">
      <c r="H491" s="7"/>
    </row>
    <row r="492" spans="8:8">
      <c r="H492" s="7"/>
    </row>
    <row r="493" spans="8:8">
      <c r="H493" s="7"/>
    </row>
    <row r="494" spans="8:8">
      <c r="H494" s="7"/>
    </row>
    <row r="495" spans="8:8">
      <c r="H495" s="7"/>
    </row>
    <row r="496" spans="8:8">
      <c r="H496" s="7"/>
    </row>
    <row r="497" spans="8:8">
      <c r="H497" s="7"/>
    </row>
    <row r="498" spans="8:8">
      <c r="H498" s="7"/>
    </row>
    <row r="499" spans="8:8">
      <c r="H499" s="7"/>
    </row>
    <row r="500" spans="8:8">
      <c r="H500" s="7"/>
    </row>
    <row r="501" spans="8:8">
      <c r="H501" s="7"/>
    </row>
    <row r="502" spans="8:8">
      <c r="H502" s="7"/>
    </row>
    <row r="503" spans="8:8">
      <c r="H503" s="7"/>
    </row>
    <row r="504" spans="8:8">
      <c r="H504" s="7"/>
    </row>
    <row r="505" spans="8:8">
      <c r="H505" s="7"/>
    </row>
    <row r="506" spans="8:8">
      <c r="H506" s="7"/>
    </row>
    <row r="507" spans="8:8">
      <c r="H507" s="7"/>
    </row>
    <row r="508" spans="8:8">
      <c r="H508" s="7"/>
    </row>
    <row r="509" spans="8:8">
      <c r="H509" s="7"/>
    </row>
    <row r="510" spans="8:8">
      <c r="H510" s="7"/>
    </row>
    <row r="511" spans="8:8">
      <c r="H511" s="7"/>
    </row>
    <row r="512" spans="8:8">
      <c r="H512" s="7"/>
    </row>
    <row r="513" spans="8:8">
      <c r="H513" s="7"/>
    </row>
    <row r="514" spans="8:8">
      <c r="H514" s="7"/>
    </row>
    <row r="515" spans="8:8">
      <c r="H515" s="7"/>
    </row>
    <row r="516" spans="8:8">
      <c r="H516" s="7"/>
    </row>
    <row r="517" spans="8:8">
      <c r="H517" s="7"/>
    </row>
    <row r="518" spans="8:8">
      <c r="H518" s="7"/>
    </row>
    <row r="519" spans="8:8">
      <c r="H519" s="7"/>
    </row>
    <row r="520" spans="8:8">
      <c r="H520" s="7"/>
    </row>
    <row r="521" spans="8:8">
      <c r="H521" s="7"/>
    </row>
    <row r="522" spans="8:8">
      <c r="H522" s="7"/>
    </row>
    <row r="523" spans="8:8">
      <c r="H523" s="7"/>
    </row>
    <row r="524" spans="8:8">
      <c r="H524" s="7"/>
    </row>
    <row r="525" spans="8:8">
      <c r="H525" s="7"/>
    </row>
    <row r="526" spans="8:8">
      <c r="H526" s="7"/>
    </row>
    <row r="527" spans="8:8">
      <c r="H527" s="7"/>
    </row>
    <row r="528" spans="8:8">
      <c r="H528" s="7"/>
    </row>
    <row r="529" spans="8:8">
      <c r="H529" s="7"/>
    </row>
    <row r="530" spans="8:8">
      <c r="H530" s="7"/>
    </row>
    <row r="531" spans="8:8">
      <c r="H531" s="7"/>
    </row>
    <row r="532" spans="8:8">
      <c r="H532" s="7"/>
    </row>
    <row r="533" spans="8:8">
      <c r="H533" s="7"/>
    </row>
    <row r="534" spans="8:8">
      <c r="H534" s="7"/>
    </row>
    <row r="535" spans="8:8">
      <c r="H535" s="7"/>
    </row>
    <row r="536" spans="8:8">
      <c r="H536" s="7"/>
    </row>
    <row r="537" spans="8:8">
      <c r="H537" s="7"/>
    </row>
    <row r="538" spans="8:8">
      <c r="H538" s="7"/>
    </row>
    <row r="539" spans="8:8">
      <c r="H539" s="7"/>
    </row>
    <row r="540" spans="8:8">
      <c r="H540" s="7"/>
    </row>
    <row r="541" spans="8:8">
      <c r="H541" s="7"/>
    </row>
    <row r="542" spans="8:8">
      <c r="H542" s="7"/>
    </row>
    <row r="543" spans="8:8">
      <c r="H543" s="7"/>
    </row>
    <row r="544" spans="8:8">
      <c r="H544" s="7"/>
    </row>
    <row r="545" spans="8:8">
      <c r="H545" s="7"/>
    </row>
    <row r="546" spans="8:8">
      <c r="H546" s="7"/>
    </row>
    <row r="547" spans="8:8">
      <c r="H547" s="7"/>
    </row>
    <row r="548" spans="8:8">
      <c r="H548" s="7"/>
    </row>
    <row r="549" spans="8:8">
      <c r="H549" s="7"/>
    </row>
    <row r="550" spans="8:8">
      <c r="H550" s="7"/>
    </row>
    <row r="551" spans="8:8">
      <c r="H551" s="7"/>
    </row>
    <row r="552" spans="8:8">
      <c r="H552" s="7"/>
    </row>
    <row r="553" spans="8:8">
      <c r="H553" s="7"/>
    </row>
    <row r="554" spans="8:8">
      <c r="H554" s="7"/>
    </row>
    <row r="555" spans="8:8">
      <c r="H555" s="7"/>
    </row>
    <row r="556" spans="8:8">
      <c r="H556" s="7"/>
    </row>
    <row r="557" spans="8:8">
      <c r="H557" s="7"/>
    </row>
    <row r="558" spans="8:8">
      <c r="H558" s="7"/>
    </row>
    <row r="559" spans="8:8">
      <c r="H559" s="7"/>
    </row>
    <row r="560" spans="8:8">
      <c r="H560" s="7"/>
    </row>
    <row r="561" spans="8:8">
      <c r="H561" s="7"/>
    </row>
    <row r="562" spans="8:8">
      <c r="H562" s="7"/>
    </row>
    <row r="563" spans="8:8">
      <c r="H563" s="7"/>
    </row>
    <row r="564" spans="8:8">
      <c r="H564" s="7"/>
    </row>
    <row r="565" spans="8:8">
      <c r="H565" s="7"/>
    </row>
    <row r="566" spans="8:8">
      <c r="H566" s="7"/>
    </row>
    <row r="567" spans="8:8">
      <c r="H567" s="7"/>
    </row>
    <row r="568" spans="8:8">
      <c r="H568" s="7"/>
    </row>
    <row r="569" spans="8:8">
      <c r="H569" s="7"/>
    </row>
    <row r="570" spans="8:8">
      <c r="H570" s="7"/>
    </row>
    <row r="571" spans="8:8">
      <c r="H571" s="7"/>
    </row>
    <row r="572" spans="8:8">
      <c r="H572" s="7"/>
    </row>
    <row r="573" spans="8:8">
      <c r="H573" s="7"/>
    </row>
    <row r="574" spans="8:8">
      <c r="H574" s="7"/>
    </row>
    <row r="575" spans="8:8">
      <c r="H575" s="7"/>
    </row>
    <row r="576" spans="8:8">
      <c r="H576" s="7"/>
    </row>
    <row r="577" spans="8:8">
      <c r="H577" s="7"/>
    </row>
    <row r="578" spans="8:8">
      <c r="H578" s="7"/>
    </row>
    <row r="579" spans="8:8">
      <c r="H579" s="7"/>
    </row>
    <row r="580" spans="8:8">
      <c r="H580" s="7"/>
    </row>
    <row r="581" spans="8:8">
      <c r="H581" s="7"/>
    </row>
    <row r="582" spans="8:8">
      <c r="H582" s="7"/>
    </row>
    <row r="583" spans="8:8">
      <c r="H583" s="7"/>
    </row>
    <row r="584" spans="8:8">
      <c r="H584" s="7"/>
    </row>
    <row r="585" spans="8:8">
      <c r="H585" s="7"/>
    </row>
    <row r="586" spans="8:8">
      <c r="H586" s="7"/>
    </row>
    <row r="587" spans="8:8">
      <c r="H587" s="7"/>
    </row>
    <row r="588" spans="8:8">
      <c r="H588" s="7"/>
    </row>
    <row r="589" spans="8:8">
      <c r="H589" s="7"/>
    </row>
    <row r="590" spans="8:8">
      <c r="H590" s="7"/>
    </row>
    <row r="591" spans="8:8">
      <c r="H591" s="7"/>
    </row>
    <row r="592" spans="8:8">
      <c r="H592" s="7"/>
    </row>
    <row r="593" spans="8:8">
      <c r="H593" s="7"/>
    </row>
    <row r="594" spans="8:8">
      <c r="H594" s="7"/>
    </row>
    <row r="595" spans="8:8">
      <c r="H595" s="7"/>
    </row>
    <row r="596" spans="8:8">
      <c r="H596" s="7"/>
    </row>
    <row r="597" spans="8:8">
      <c r="H597" s="7"/>
    </row>
    <row r="598" spans="8:8">
      <c r="H598" s="7"/>
    </row>
    <row r="599" spans="8:8">
      <c r="H599" s="7"/>
    </row>
    <row r="600" spans="8:8">
      <c r="H600" s="7"/>
    </row>
    <row r="601" spans="8:8">
      <c r="H601" s="7"/>
    </row>
    <row r="602" spans="8:8">
      <c r="H602" s="7"/>
    </row>
    <row r="603" spans="8:8">
      <c r="H603" s="7"/>
    </row>
    <row r="604" spans="8:8">
      <c r="H604" s="7"/>
    </row>
    <row r="605" spans="8:8">
      <c r="H605" s="7"/>
    </row>
    <row r="606" spans="8:8">
      <c r="H606" s="7"/>
    </row>
    <row r="607" spans="8:8">
      <c r="H607" s="7"/>
    </row>
    <row r="608" spans="8:8">
      <c r="H608" s="7"/>
    </row>
    <row r="609" spans="8:8">
      <c r="H609" s="7"/>
    </row>
    <row r="610" spans="8:8">
      <c r="H610" s="7"/>
    </row>
    <row r="611" spans="8:8">
      <c r="H611" s="7"/>
    </row>
    <row r="612" spans="8:8">
      <c r="H612" s="7"/>
    </row>
    <row r="613" spans="8:8">
      <c r="H613" s="7"/>
    </row>
    <row r="614" spans="8:8">
      <c r="H614" s="7"/>
    </row>
    <row r="615" spans="8:8">
      <c r="H615" s="7"/>
    </row>
    <row r="616" spans="8:8">
      <c r="H616" s="7"/>
    </row>
    <row r="617" spans="8:8">
      <c r="H617" s="7"/>
    </row>
    <row r="618" spans="8:8">
      <c r="H618" s="7"/>
    </row>
    <row r="619" spans="8:8">
      <c r="H619" s="7"/>
    </row>
    <row r="620" spans="8:8">
      <c r="H620" s="7"/>
    </row>
    <row r="621" spans="8:8">
      <c r="H621" s="7"/>
    </row>
    <row r="622" spans="8:8">
      <c r="H622" s="7"/>
    </row>
    <row r="623" spans="8:8">
      <c r="H623" s="7"/>
    </row>
    <row r="624" spans="8:8">
      <c r="H624" s="7"/>
    </row>
    <row r="625" spans="8:8">
      <c r="H625" s="7"/>
    </row>
    <row r="626" spans="8:8">
      <c r="H626" s="7"/>
    </row>
    <row r="627" spans="8:8">
      <c r="H627" s="7"/>
    </row>
    <row r="628" spans="8:8">
      <c r="H628" s="7"/>
    </row>
    <row r="629" spans="8:8">
      <c r="H629" s="7"/>
    </row>
    <row r="630" spans="8:8">
      <c r="H630" s="7"/>
    </row>
    <row r="631" spans="8:8">
      <c r="H631" s="7"/>
    </row>
    <row r="632" spans="8:8">
      <c r="H632" s="7"/>
    </row>
    <row r="633" spans="8:8">
      <c r="H633" s="7"/>
    </row>
    <row r="634" spans="8:8">
      <c r="H634" s="7"/>
    </row>
    <row r="635" spans="8:8">
      <c r="H635" s="7"/>
    </row>
    <row r="636" spans="8:8">
      <c r="H636" s="7"/>
    </row>
    <row r="637" spans="8:8">
      <c r="H637" s="7"/>
    </row>
    <row r="638" spans="8:8">
      <c r="H638" s="7"/>
    </row>
    <row r="639" spans="8:8">
      <c r="H639" s="7"/>
    </row>
    <row r="640" spans="8:8">
      <c r="H640" s="7"/>
    </row>
    <row r="641" spans="8:8">
      <c r="H641" s="7"/>
    </row>
    <row r="642" spans="8:8">
      <c r="H642" s="7"/>
    </row>
    <row r="643" spans="8:8">
      <c r="H643" s="7"/>
    </row>
    <row r="644" spans="8:8">
      <c r="H644" s="7"/>
    </row>
    <row r="645" spans="8:8">
      <c r="H645" s="7"/>
    </row>
    <row r="646" spans="8:8">
      <c r="H646" s="7"/>
    </row>
    <row r="647" spans="8:8">
      <c r="H647" s="7"/>
    </row>
    <row r="648" spans="8:8">
      <c r="H648" s="7"/>
    </row>
    <row r="649" spans="8:8">
      <c r="H649" s="7"/>
    </row>
    <row r="650" spans="8:8">
      <c r="H650" s="7"/>
    </row>
    <row r="651" spans="8:8">
      <c r="H651" s="7"/>
    </row>
    <row r="652" spans="8:8">
      <c r="H652" s="7"/>
    </row>
    <row r="653" spans="8:8">
      <c r="H653" s="7"/>
    </row>
    <row r="654" spans="8:8">
      <c r="H654" s="7"/>
    </row>
    <row r="655" spans="8:8">
      <c r="H655" s="7"/>
    </row>
    <row r="656" spans="8:8">
      <c r="H656" s="7"/>
    </row>
    <row r="657" spans="8:8">
      <c r="H657" s="7"/>
    </row>
    <row r="658" spans="8:8">
      <c r="H658" s="7"/>
    </row>
    <row r="659" spans="8:8">
      <c r="H659" s="7"/>
    </row>
    <row r="660" spans="8:8">
      <c r="H660" s="7"/>
    </row>
    <row r="661" spans="8:8">
      <c r="H661" s="7"/>
    </row>
    <row r="662" spans="8:8">
      <c r="H662" s="7"/>
    </row>
    <row r="663" spans="8:8">
      <c r="H663" s="7"/>
    </row>
    <row r="664" spans="8:8">
      <c r="H664" s="7"/>
    </row>
    <row r="665" spans="8:8">
      <c r="H665" s="7"/>
    </row>
    <row r="666" spans="8:8">
      <c r="H666" s="7"/>
    </row>
    <row r="667" spans="8:8">
      <c r="H667" s="7"/>
    </row>
    <row r="668" spans="8:8">
      <c r="H668" s="7"/>
    </row>
    <row r="669" spans="8:8">
      <c r="H669" s="7"/>
    </row>
    <row r="670" spans="8:8">
      <c r="H670" s="7"/>
    </row>
    <row r="671" spans="8:8">
      <c r="H671" s="7"/>
    </row>
    <row r="672" spans="8:8">
      <c r="H672" s="7"/>
    </row>
    <row r="673" spans="8:8">
      <c r="H673" s="7"/>
    </row>
    <row r="674" spans="8:8">
      <c r="H674" s="7"/>
    </row>
    <row r="675" spans="8:8">
      <c r="H675" s="7"/>
    </row>
    <row r="676" spans="8:8">
      <c r="H676" s="7"/>
    </row>
    <row r="677" spans="8:8">
      <c r="H677" s="7"/>
    </row>
    <row r="678" spans="8:8">
      <c r="H678" s="7"/>
    </row>
    <row r="679" spans="8:8">
      <c r="H679" s="7"/>
    </row>
    <row r="680" spans="8:8">
      <c r="H680" s="7"/>
    </row>
    <row r="681" spans="8:8">
      <c r="H681" s="7"/>
    </row>
    <row r="682" spans="8:8">
      <c r="H682" s="7"/>
    </row>
    <row r="683" spans="8:8">
      <c r="H683" s="7"/>
    </row>
    <row r="684" spans="8:8">
      <c r="H684" s="7"/>
    </row>
    <row r="685" spans="8:8">
      <c r="H685" s="7"/>
    </row>
    <row r="686" spans="8:8">
      <c r="H686" s="7"/>
    </row>
    <row r="687" spans="8:8">
      <c r="H687" s="7"/>
    </row>
    <row r="688" spans="8:8">
      <c r="H688" s="7"/>
    </row>
    <row r="689" spans="8:8">
      <c r="H689" s="7"/>
    </row>
    <row r="690" spans="8:8">
      <c r="H690" s="7"/>
    </row>
    <row r="691" spans="8:8">
      <c r="H691" s="7"/>
    </row>
    <row r="692" spans="8:8">
      <c r="H692" s="7"/>
    </row>
    <row r="693" spans="8:8">
      <c r="H693" s="7"/>
    </row>
    <row r="694" spans="8:8">
      <c r="H694" s="7"/>
    </row>
    <row r="695" spans="8:8">
      <c r="H695" s="7"/>
    </row>
    <row r="696" spans="8:8">
      <c r="H696" s="7"/>
    </row>
    <row r="697" spans="8:8">
      <c r="H697" s="7"/>
    </row>
    <row r="698" spans="8:8">
      <c r="H698" s="7"/>
    </row>
    <row r="699" spans="8:8">
      <c r="H699" s="7"/>
    </row>
    <row r="700" spans="8:8">
      <c r="H700" s="7"/>
    </row>
    <row r="701" spans="8:8">
      <c r="H701" s="7"/>
    </row>
    <row r="702" spans="8:8">
      <c r="H702" s="7"/>
    </row>
    <row r="703" spans="8:8">
      <c r="H703" s="7"/>
    </row>
    <row r="704" spans="8:8">
      <c r="H704" s="7"/>
    </row>
    <row r="705" spans="8:8">
      <c r="H705" s="7"/>
    </row>
    <row r="706" spans="8:8">
      <c r="H706" s="7"/>
    </row>
    <row r="707" spans="8:8">
      <c r="H707" s="7"/>
    </row>
    <row r="708" spans="8:8">
      <c r="H708" s="7"/>
    </row>
    <row r="709" spans="8:8">
      <c r="H709" s="7"/>
    </row>
    <row r="710" spans="8:8">
      <c r="H710" s="7"/>
    </row>
    <row r="711" spans="8:8">
      <c r="H711" s="7"/>
    </row>
    <row r="712" spans="8:8">
      <c r="H712" s="7"/>
    </row>
    <row r="713" spans="8:8">
      <c r="H713" s="7"/>
    </row>
    <row r="714" spans="8:8">
      <c r="H714" s="7"/>
    </row>
    <row r="715" spans="8:8">
      <c r="H715" s="7"/>
    </row>
    <row r="716" spans="8:8">
      <c r="H716" s="7"/>
    </row>
    <row r="717" spans="8:8">
      <c r="H717" s="7"/>
    </row>
    <row r="718" spans="8:8">
      <c r="H718" s="7"/>
    </row>
    <row r="719" spans="8:8">
      <c r="H719" s="7"/>
    </row>
    <row r="720" spans="8:8">
      <c r="H720" s="7"/>
    </row>
    <row r="721" spans="8:8">
      <c r="H721" s="7"/>
    </row>
    <row r="722" spans="8:8">
      <c r="H722" s="7"/>
    </row>
    <row r="723" spans="8:8">
      <c r="H723" s="7"/>
    </row>
    <row r="724" spans="8:8">
      <c r="H724" s="7"/>
    </row>
    <row r="725" spans="8:8">
      <c r="H725" s="7"/>
    </row>
    <row r="726" spans="8:8">
      <c r="H726" s="7"/>
    </row>
    <row r="727" spans="8:8">
      <c r="H727" s="7"/>
    </row>
    <row r="728" spans="8:8">
      <c r="H728" s="7"/>
    </row>
    <row r="729" spans="8:8">
      <c r="H729" s="7"/>
    </row>
    <row r="730" spans="8:8">
      <c r="H730" s="7"/>
    </row>
    <row r="731" spans="8:8">
      <c r="H731" s="7"/>
    </row>
    <row r="732" spans="8:8">
      <c r="H732" s="7"/>
    </row>
    <row r="733" spans="8:8">
      <c r="H733" s="7"/>
    </row>
    <row r="734" spans="8:8">
      <c r="H734" s="7"/>
    </row>
    <row r="735" spans="8:8">
      <c r="H735" s="7"/>
    </row>
    <row r="736" spans="8:8">
      <c r="H736" s="7"/>
    </row>
    <row r="737" spans="8:8">
      <c r="H737" s="7"/>
    </row>
    <row r="738" spans="8:8">
      <c r="H738" s="7"/>
    </row>
    <row r="739" spans="8:8">
      <c r="H739" s="7"/>
    </row>
    <row r="740" spans="8:8">
      <c r="H740" s="7"/>
    </row>
    <row r="741" spans="8:8">
      <c r="H741" s="7"/>
    </row>
    <row r="742" spans="8:8">
      <c r="H742" s="7"/>
    </row>
    <row r="743" spans="8:8">
      <c r="H743" s="7"/>
    </row>
    <row r="744" spans="8:8">
      <c r="H744" s="7"/>
    </row>
    <row r="745" spans="8:8">
      <c r="H745" s="7"/>
    </row>
    <row r="746" spans="8:8">
      <c r="H746" s="7"/>
    </row>
    <row r="747" spans="8:8">
      <c r="H747" s="7"/>
    </row>
    <row r="748" spans="8:8">
      <c r="H748" s="7"/>
    </row>
    <row r="749" spans="8:8">
      <c r="H749" s="7"/>
    </row>
    <row r="750" spans="8:8">
      <c r="H750" s="7"/>
    </row>
    <row r="751" spans="8:8">
      <c r="H751" s="7"/>
    </row>
    <row r="752" spans="8:8">
      <c r="H752" s="7"/>
    </row>
    <row r="753" spans="8:8">
      <c r="H753" s="7"/>
    </row>
    <row r="754" spans="8:8">
      <c r="H754" s="7"/>
    </row>
    <row r="755" spans="8:8">
      <c r="H755" s="7"/>
    </row>
    <row r="756" spans="8:8">
      <c r="H756" s="7"/>
    </row>
    <row r="757" spans="8:8">
      <c r="H757" s="7"/>
    </row>
    <row r="758" spans="8:8">
      <c r="H758" s="7"/>
    </row>
    <row r="759" spans="8:8">
      <c r="H759" s="7"/>
    </row>
    <row r="760" spans="8:8">
      <c r="H760" s="7"/>
    </row>
    <row r="761" spans="8:8">
      <c r="H761" s="7"/>
    </row>
    <row r="762" spans="8:8">
      <c r="H762" s="7"/>
    </row>
    <row r="763" spans="8:8">
      <c r="H763" s="7"/>
    </row>
    <row r="764" spans="8:8">
      <c r="H764" s="7"/>
    </row>
    <row r="765" spans="8:8">
      <c r="H765" s="7"/>
    </row>
    <row r="766" spans="8:8">
      <c r="H766" s="7"/>
    </row>
    <row r="767" spans="8:8">
      <c r="H767" s="7"/>
    </row>
    <row r="768" spans="8:8">
      <c r="H768" s="7"/>
    </row>
    <row r="769" spans="8:8">
      <c r="H769" s="7"/>
    </row>
    <row r="770" spans="8:8">
      <c r="H770" s="7"/>
    </row>
    <row r="771" spans="8:8">
      <c r="H771" s="7"/>
    </row>
    <row r="772" spans="8:8">
      <c r="H772" s="7"/>
    </row>
    <row r="773" spans="8:8">
      <c r="H773" s="7"/>
    </row>
    <row r="774" spans="8:8">
      <c r="H774" s="7"/>
    </row>
    <row r="775" spans="8:8">
      <c r="H775" s="7"/>
    </row>
    <row r="776" spans="8:8">
      <c r="H776" s="7"/>
    </row>
    <row r="777" spans="8:8">
      <c r="H777" s="7"/>
    </row>
    <row r="778" spans="8:8">
      <c r="H778" s="7"/>
    </row>
    <row r="779" spans="8:8">
      <c r="H779" s="7"/>
    </row>
    <row r="780" spans="8:8">
      <c r="H780" s="7"/>
    </row>
    <row r="781" spans="8:8">
      <c r="H781" s="7"/>
    </row>
    <row r="782" spans="8:8">
      <c r="H782" s="7"/>
    </row>
    <row r="783" spans="8:8">
      <c r="H783" s="7"/>
    </row>
    <row r="784" spans="8:8">
      <c r="H784" s="7"/>
    </row>
    <row r="785" spans="8:8">
      <c r="H785" s="7"/>
    </row>
    <row r="786" spans="8:8">
      <c r="H786" s="7"/>
    </row>
    <row r="787" spans="8:8">
      <c r="H787" s="7"/>
    </row>
    <row r="788" spans="8:8">
      <c r="H788" s="7"/>
    </row>
    <row r="789" spans="8:8">
      <c r="H789" s="7"/>
    </row>
    <row r="790" spans="8:8">
      <c r="H790" s="7"/>
    </row>
    <row r="791" spans="8:8">
      <c r="H791" s="7"/>
    </row>
    <row r="792" spans="8:8">
      <c r="H792" s="7"/>
    </row>
    <row r="793" spans="8:8">
      <c r="H793" s="7"/>
    </row>
    <row r="794" spans="8:8">
      <c r="H794" s="7"/>
    </row>
    <row r="795" spans="8:8">
      <c r="H795" s="7"/>
    </row>
    <row r="796" spans="8:8">
      <c r="H796" s="7"/>
    </row>
    <row r="797" spans="8:8">
      <c r="H797" s="7"/>
    </row>
    <row r="798" spans="8:8">
      <c r="H798" s="7"/>
    </row>
    <row r="799" spans="8:8">
      <c r="H799" s="7"/>
    </row>
    <row r="800" spans="8:8">
      <c r="H800" s="7"/>
    </row>
    <row r="801" spans="8:8">
      <c r="H801" s="7"/>
    </row>
    <row r="802" spans="8:8">
      <c r="H802" s="7"/>
    </row>
    <row r="803" spans="8:8">
      <c r="H803" s="7"/>
    </row>
    <row r="804" spans="8:8">
      <c r="H804" s="7"/>
    </row>
    <row r="805" spans="8:8">
      <c r="H805" s="7"/>
    </row>
    <row r="806" spans="8:8">
      <c r="H806" s="7"/>
    </row>
    <row r="807" spans="8:8">
      <c r="H807" s="7"/>
    </row>
    <row r="808" spans="8:8">
      <c r="H808" s="7"/>
    </row>
    <row r="809" spans="8:8">
      <c r="H809" s="7"/>
    </row>
    <row r="810" spans="8:8">
      <c r="H810" s="7"/>
    </row>
    <row r="811" spans="8:8">
      <c r="H811" s="7"/>
    </row>
    <row r="812" spans="8:8">
      <c r="H812" s="7"/>
    </row>
    <row r="813" spans="8:8">
      <c r="H813" s="7"/>
    </row>
    <row r="814" spans="8:8">
      <c r="H814" s="7"/>
    </row>
    <row r="815" spans="8:8">
      <c r="H815" s="7"/>
    </row>
    <row r="816" spans="8:8">
      <c r="H816" s="7"/>
    </row>
    <row r="817" spans="8:8">
      <c r="H817" s="7"/>
    </row>
    <row r="818" spans="8:8">
      <c r="H818" s="7"/>
    </row>
    <row r="819" spans="8:8">
      <c r="H819" s="7"/>
    </row>
    <row r="820" spans="8:8">
      <c r="H820" s="7"/>
    </row>
    <row r="821" spans="8:8">
      <c r="H821" s="7"/>
    </row>
    <row r="822" spans="8:8">
      <c r="H822" s="7"/>
    </row>
    <row r="823" spans="8:8">
      <c r="H823" s="7"/>
    </row>
    <row r="824" spans="8:8">
      <c r="H824" s="7"/>
    </row>
    <row r="825" spans="8:8">
      <c r="H825" s="7"/>
    </row>
    <row r="826" spans="8:8">
      <c r="H826" s="7"/>
    </row>
    <row r="827" spans="8:8">
      <c r="H827" s="7"/>
    </row>
    <row r="828" spans="8:8">
      <c r="H828" s="7"/>
    </row>
    <row r="829" spans="8:8">
      <c r="H829" s="7"/>
    </row>
    <row r="830" spans="8:8">
      <c r="H830" s="7"/>
    </row>
    <row r="831" spans="8:8">
      <c r="H831" s="7"/>
    </row>
    <row r="832" spans="8:8">
      <c r="H832" s="7"/>
    </row>
    <row r="833" spans="8:8">
      <c r="H833" s="7"/>
    </row>
    <row r="834" spans="8:8">
      <c r="H834" s="7"/>
    </row>
    <row r="835" spans="8:8">
      <c r="H835" s="7"/>
    </row>
    <row r="836" spans="8:8">
      <c r="H836" s="7"/>
    </row>
    <row r="837" spans="8:8">
      <c r="H837" s="7"/>
    </row>
    <row r="838" spans="8:8">
      <c r="H838" s="7"/>
    </row>
    <row r="839" spans="8:8">
      <c r="H839" s="7"/>
    </row>
    <row r="840" spans="8:8">
      <c r="H840" s="7"/>
    </row>
    <row r="841" spans="8:8">
      <c r="H841" s="7"/>
    </row>
    <row r="842" spans="8:8">
      <c r="H842" s="7"/>
    </row>
    <row r="843" spans="8:8">
      <c r="H843" s="7"/>
    </row>
    <row r="844" spans="8:8">
      <c r="H844" s="7"/>
    </row>
    <row r="845" spans="8:8">
      <c r="H845" s="7"/>
    </row>
    <row r="846" spans="8:8">
      <c r="H846" s="7"/>
    </row>
    <row r="847" spans="8:8">
      <c r="H847" s="7"/>
    </row>
    <row r="848" spans="8:8">
      <c r="H848" s="7"/>
    </row>
    <row r="849" spans="8:8">
      <c r="H849" s="7"/>
    </row>
    <row r="850" spans="8:8">
      <c r="H850" s="7"/>
    </row>
    <row r="851" spans="8:8">
      <c r="H851" s="7"/>
    </row>
    <row r="852" spans="8:8">
      <c r="H852" s="7"/>
    </row>
    <row r="853" spans="8:8">
      <c r="H853" s="7"/>
    </row>
    <row r="854" spans="8:8">
      <c r="H854" s="7"/>
    </row>
    <row r="855" spans="8:8">
      <c r="H855" s="7"/>
    </row>
    <row r="856" spans="8:8">
      <c r="H856" s="7"/>
    </row>
    <row r="857" spans="8:8">
      <c r="H857" s="7"/>
    </row>
    <row r="858" spans="8:8">
      <c r="H858" s="7"/>
    </row>
    <row r="859" spans="8:8">
      <c r="H859" s="7"/>
    </row>
    <row r="860" spans="8:8">
      <c r="H860" s="7"/>
    </row>
    <row r="861" spans="8:8">
      <c r="H861" s="7"/>
    </row>
    <row r="862" spans="8:8">
      <c r="H862" s="7"/>
    </row>
    <row r="863" spans="8:8">
      <c r="H863" s="7"/>
    </row>
    <row r="864" spans="8:8">
      <c r="H864" s="7"/>
    </row>
    <row r="865" spans="8:8">
      <c r="H865" s="7"/>
    </row>
    <row r="866" spans="8:8">
      <c r="H866" s="7"/>
    </row>
    <row r="867" spans="8:8">
      <c r="H867" s="7"/>
    </row>
    <row r="868" spans="8:8">
      <c r="H868" s="7"/>
    </row>
    <row r="869" spans="8:8">
      <c r="H869" s="7"/>
    </row>
    <row r="870" spans="8:8">
      <c r="H870" s="7"/>
    </row>
    <row r="871" spans="8:8">
      <c r="H871" s="7"/>
    </row>
    <row r="872" spans="8:8">
      <c r="H872" s="7"/>
    </row>
    <row r="873" spans="8:8">
      <c r="H873" s="7"/>
    </row>
    <row r="874" spans="8:8">
      <c r="H874" s="7"/>
    </row>
    <row r="875" spans="8:8">
      <c r="H875" s="7"/>
    </row>
    <row r="876" spans="8:8">
      <c r="H876" s="7"/>
    </row>
    <row r="877" spans="8:8">
      <c r="H877" s="7"/>
    </row>
    <row r="878" spans="8:8">
      <c r="H878" s="7"/>
    </row>
    <row r="879" spans="8:8">
      <c r="H879" s="7"/>
    </row>
    <row r="880" spans="8:8">
      <c r="H880" s="7"/>
    </row>
    <row r="881" spans="8:8">
      <c r="H881" s="7"/>
    </row>
    <row r="882" spans="8:8">
      <c r="H882" s="7"/>
    </row>
    <row r="883" spans="8:8">
      <c r="H883" s="7"/>
    </row>
    <row r="884" spans="8:8">
      <c r="H884" s="7"/>
    </row>
    <row r="885" spans="8:8">
      <c r="H885" s="7"/>
    </row>
    <row r="886" spans="8:8">
      <c r="H886" s="7"/>
    </row>
    <row r="887" spans="8:8">
      <c r="H887" s="7"/>
    </row>
    <row r="888" spans="8:8">
      <c r="H888" s="7"/>
    </row>
    <row r="889" spans="8:8">
      <c r="H889" s="7"/>
    </row>
    <row r="890" spans="8:8">
      <c r="H890" s="7"/>
    </row>
    <row r="891" spans="8:8">
      <c r="H891" s="7"/>
    </row>
    <row r="892" spans="8:8">
      <c r="H892" s="7"/>
    </row>
    <row r="893" spans="8:8">
      <c r="H893" s="7"/>
    </row>
    <row r="894" spans="8:8">
      <c r="H894" s="7"/>
    </row>
    <row r="895" spans="8:8">
      <c r="H895" s="7"/>
    </row>
    <row r="896" spans="8:8">
      <c r="H896" s="7"/>
    </row>
    <row r="897" spans="8:8">
      <c r="H897" s="7"/>
    </row>
    <row r="898" spans="8:8">
      <c r="H898" s="7"/>
    </row>
    <row r="899" spans="8:8">
      <c r="H899" s="7"/>
    </row>
    <row r="900" spans="8:8">
      <c r="H900" s="7"/>
    </row>
    <row r="901" spans="8:8">
      <c r="H901" s="7"/>
    </row>
    <row r="902" spans="8:8">
      <c r="H902" s="7"/>
    </row>
    <row r="903" spans="8:8">
      <c r="H903" s="7"/>
    </row>
    <row r="904" spans="8:8">
      <c r="H904" s="7"/>
    </row>
    <row r="905" spans="8:8">
      <c r="H905" s="7"/>
    </row>
    <row r="906" spans="8:8">
      <c r="H906" s="7"/>
    </row>
    <row r="907" spans="8:8">
      <c r="H907" s="7"/>
    </row>
    <row r="908" spans="8:8">
      <c r="H908" s="7"/>
    </row>
    <row r="909" spans="8:8">
      <c r="H909" s="7"/>
    </row>
    <row r="910" spans="8:8">
      <c r="H910" s="7"/>
    </row>
    <row r="911" spans="8:8">
      <c r="H911" s="7"/>
    </row>
    <row r="912" spans="8:8">
      <c r="H912" s="7"/>
    </row>
    <row r="913" spans="8:8">
      <c r="H913" s="7"/>
    </row>
    <row r="914" spans="8:8">
      <c r="H914" s="7"/>
    </row>
    <row r="915" spans="8:8">
      <c r="H915" s="7"/>
    </row>
    <row r="916" spans="8:8">
      <c r="H916" s="7"/>
    </row>
    <row r="917" spans="8:8">
      <c r="H917" s="7"/>
    </row>
    <row r="918" spans="8:8">
      <c r="H918" s="7"/>
    </row>
    <row r="919" spans="8:8">
      <c r="H919" s="7"/>
    </row>
    <row r="920" spans="8:8">
      <c r="H920" s="7"/>
    </row>
    <row r="921" spans="8:8">
      <c r="H921" s="7"/>
    </row>
    <row r="922" spans="8:8">
      <c r="H922" s="7"/>
    </row>
    <row r="923" spans="8:8">
      <c r="H923" s="7"/>
    </row>
    <row r="924" spans="8:8">
      <c r="H924" s="7"/>
    </row>
    <row r="925" spans="8:8">
      <c r="H925" s="7"/>
    </row>
    <row r="926" spans="8:8">
      <c r="H926" s="7"/>
    </row>
    <row r="927" spans="8:8">
      <c r="H927" s="7"/>
    </row>
    <row r="928" spans="8:8">
      <c r="H928" s="7"/>
    </row>
    <row r="929" spans="8:8">
      <c r="H929" s="7"/>
    </row>
    <row r="930" spans="8:8">
      <c r="H930" s="7"/>
    </row>
    <row r="931" spans="8:8">
      <c r="H931" s="7"/>
    </row>
    <row r="932" spans="8:8">
      <c r="H932" s="7"/>
    </row>
    <row r="933" spans="8:8">
      <c r="H933" s="7"/>
    </row>
    <row r="934" spans="8:8">
      <c r="H934" s="7"/>
    </row>
    <row r="935" spans="8:8">
      <c r="H935" s="7"/>
    </row>
    <row r="936" spans="8:8">
      <c r="H936" s="7"/>
    </row>
    <row r="937" spans="8:8">
      <c r="H937" s="7"/>
    </row>
    <row r="938" spans="8:8">
      <c r="H938" s="7"/>
    </row>
    <row r="939" spans="8:8">
      <c r="H939" s="7"/>
    </row>
    <row r="940" spans="8:8">
      <c r="H940" s="7"/>
    </row>
    <row r="941" spans="8:8">
      <c r="H941" s="7"/>
    </row>
    <row r="942" spans="8:8">
      <c r="H942" s="7"/>
    </row>
    <row r="943" spans="8:8">
      <c r="H943" s="7"/>
    </row>
    <row r="944" spans="8:8">
      <c r="H944" s="7"/>
    </row>
    <row r="945" spans="8:8">
      <c r="H945" s="7"/>
    </row>
    <row r="946" spans="8:8">
      <c r="H946" s="7"/>
    </row>
    <row r="947" spans="8:8">
      <c r="H947" s="7"/>
    </row>
    <row r="948" spans="8:8">
      <c r="H948" s="7"/>
    </row>
    <row r="949" spans="8:8">
      <c r="H949" s="7"/>
    </row>
    <row r="950" spans="8:8">
      <c r="H950" s="7"/>
    </row>
    <row r="951" spans="8:8">
      <c r="H951" s="7"/>
    </row>
    <row r="952" spans="8:8">
      <c r="H952" s="7"/>
    </row>
    <row r="953" spans="8:8">
      <c r="H953" s="7"/>
    </row>
    <row r="954" spans="8:8">
      <c r="H954" s="7"/>
    </row>
    <row r="955" spans="8:8">
      <c r="H955" s="7"/>
    </row>
    <row r="956" spans="8:8">
      <c r="H956" s="7"/>
    </row>
    <row r="957" spans="8:8">
      <c r="H957" s="7"/>
    </row>
    <row r="958" spans="8:8">
      <c r="H958" s="7"/>
    </row>
    <row r="959" spans="8:8">
      <c r="H959" s="7"/>
    </row>
    <row r="960" spans="8:8">
      <c r="H960" s="7"/>
    </row>
    <row r="961" spans="8:8">
      <c r="H961" s="7"/>
    </row>
    <row r="962" spans="8:8">
      <c r="H962" s="7"/>
    </row>
    <row r="963" spans="8:8">
      <c r="H963" s="7"/>
    </row>
    <row r="964" spans="8:8">
      <c r="H964" s="7"/>
    </row>
    <row r="965" spans="8:8">
      <c r="H965" s="7"/>
    </row>
    <row r="966" spans="8:8">
      <c r="H966" s="7"/>
    </row>
    <row r="967" spans="8:8">
      <c r="H967" s="7"/>
    </row>
    <row r="968" spans="8:8">
      <c r="H968" s="7"/>
    </row>
    <row r="969" spans="8:8">
      <c r="H969" s="7"/>
    </row>
    <row r="970" spans="8:8">
      <c r="H970" s="7"/>
    </row>
    <row r="971" spans="8:8">
      <c r="H971" s="7"/>
    </row>
    <row r="972" spans="8:8">
      <c r="H972" s="7"/>
    </row>
    <row r="973" spans="8:8">
      <c r="H973" s="7"/>
    </row>
    <row r="974" spans="8:8">
      <c r="H974" s="7"/>
    </row>
    <row r="975" spans="8:8">
      <c r="H975" s="7"/>
    </row>
    <row r="976" spans="8:8">
      <c r="H976" s="7"/>
    </row>
    <row r="977" spans="8:8">
      <c r="H977" s="7"/>
    </row>
    <row r="978" spans="8:8">
      <c r="H978" s="7"/>
    </row>
    <row r="979" spans="8:8">
      <c r="H979" s="7"/>
    </row>
    <row r="980" spans="8:8">
      <c r="H980" s="7"/>
    </row>
    <row r="981" spans="8:8">
      <c r="H981" s="7"/>
    </row>
    <row r="982" spans="8:8">
      <c r="H982" s="7"/>
    </row>
    <row r="983" spans="8:8">
      <c r="H983" s="7"/>
    </row>
    <row r="984" spans="8:8">
      <c r="H984" s="7"/>
    </row>
    <row r="985" spans="8:8">
      <c r="H985" s="7"/>
    </row>
    <row r="986" spans="8:8">
      <c r="H986" s="7"/>
    </row>
    <row r="987" spans="8:8">
      <c r="H987" s="7"/>
    </row>
    <row r="988" spans="8:8">
      <c r="H988" s="7"/>
    </row>
    <row r="989" spans="8:8">
      <c r="H989" s="7"/>
    </row>
    <row r="990" spans="8:8">
      <c r="H990" s="7"/>
    </row>
    <row r="991" spans="8:8">
      <c r="H991" s="7"/>
    </row>
    <row r="992" spans="8:8">
      <c r="H992" s="7"/>
    </row>
    <row r="993" spans="8:8">
      <c r="H993" s="7"/>
    </row>
    <row r="994" spans="8:8">
      <c r="H994" s="7"/>
    </row>
    <row r="995" spans="8:8">
      <c r="H995" s="7"/>
    </row>
    <row r="996" spans="8:8">
      <c r="H996" s="7"/>
    </row>
    <row r="997" spans="8:8">
      <c r="H997" s="7"/>
    </row>
    <row r="998" spans="8:8">
      <c r="H998" s="7"/>
    </row>
    <row r="999" spans="8:8">
      <c r="H999" s="7"/>
    </row>
    <row r="1000" spans="8:8">
      <c r="H1000" s="7"/>
    </row>
    <row r="1001" spans="8:8">
      <c r="H1001" s="7"/>
    </row>
    <row r="1002" spans="8:8">
      <c r="H1002" s="7"/>
    </row>
    <row r="1003" spans="8:8">
      <c r="H1003" s="7"/>
    </row>
    <row r="1004" spans="8:8">
      <c r="H1004" s="7"/>
    </row>
    <row r="1005" spans="8:8">
      <c r="H1005" s="7"/>
    </row>
    <row r="1006" spans="8:8">
      <c r="H1006" s="7"/>
    </row>
    <row r="1007" spans="8:8">
      <c r="H1007" s="7"/>
    </row>
    <row r="1008" spans="8:8">
      <c r="H1008" s="7"/>
    </row>
    <row r="1009" spans="8:8">
      <c r="H1009" s="7"/>
    </row>
    <row r="1010" spans="8:8">
      <c r="H1010" s="7"/>
    </row>
    <row r="1011" spans="8:8">
      <c r="H1011" s="7"/>
    </row>
    <row r="1012" spans="8:8">
      <c r="H1012" s="7"/>
    </row>
    <row r="1013" spans="8:8">
      <c r="H1013" s="7"/>
    </row>
    <row r="1014" spans="8:8">
      <c r="H1014" s="7"/>
    </row>
    <row r="1015" spans="8:8">
      <c r="H1015" s="7"/>
    </row>
    <row r="1016" spans="8:8">
      <c r="H1016" s="7"/>
    </row>
    <row r="1017" spans="8:8">
      <c r="H1017" s="7"/>
    </row>
    <row r="1018" spans="8:8">
      <c r="H1018" s="7"/>
    </row>
    <row r="1019" spans="8:8">
      <c r="H1019" s="7"/>
    </row>
    <row r="1020" spans="8:8">
      <c r="H1020" s="7"/>
    </row>
    <row r="1021" spans="8:8">
      <c r="H1021" s="7"/>
    </row>
    <row r="1022" spans="8:8">
      <c r="H1022" s="7"/>
    </row>
    <row r="1023" spans="8:8">
      <c r="H1023" s="7"/>
    </row>
    <row r="1024" spans="8:8">
      <c r="H1024" s="7"/>
    </row>
    <row r="1025" spans="8:8">
      <c r="H1025" s="7"/>
    </row>
    <row r="1026" spans="8:8">
      <c r="H1026" s="7"/>
    </row>
    <row r="1027" spans="8:8">
      <c r="H1027" s="7"/>
    </row>
    <row r="1028" spans="8:8">
      <c r="H1028" s="7"/>
    </row>
    <row r="1029" spans="8:8">
      <c r="H1029" s="7"/>
    </row>
    <row r="1030" spans="8:8">
      <c r="H1030" s="7"/>
    </row>
    <row r="1031" spans="8:8">
      <c r="H1031" s="7"/>
    </row>
    <row r="1032" spans="8:8">
      <c r="H1032" s="7"/>
    </row>
    <row r="1033" spans="8:8">
      <c r="H1033" s="7"/>
    </row>
    <row r="1034" spans="8:8">
      <c r="H1034" s="7"/>
    </row>
    <row r="1035" spans="8:8">
      <c r="H1035" s="7"/>
    </row>
    <row r="1036" spans="8:8">
      <c r="H1036" s="7"/>
    </row>
    <row r="1037" spans="8:8">
      <c r="H1037" s="7"/>
    </row>
    <row r="1038" spans="8:8">
      <c r="H1038" s="7"/>
    </row>
    <row r="1039" spans="8:8">
      <c r="H1039" s="7"/>
    </row>
    <row r="1040" spans="8:8">
      <c r="H1040" s="7"/>
    </row>
    <row r="1041" spans="8:8">
      <c r="H1041" s="7"/>
    </row>
    <row r="1042" spans="8:8">
      <c r="H1042" s="7"/>
    </row>
    <row r="1043" spans="8:8">
      <c r="H1043" s="7"/>
    </row>
    <row r="1044" spans="8:8">
      <c r="H1044" s="7"/>
    </row>
    <row r="1045" spans="8:8">
      <c r="H1045" s="7"/>
    </row>
    <row r="1046" spans="8:8">
      <c r="H1046" s="7"/>
    </row>
    <row r="1047" spans="8:8">
      <c r="H1047" s="7"/>
    </row>
    <row r="1048" spans="8:8">
      <c r="H1048" s="7"/>
    </row>
    <row r="1049" spans="8:8">
      <c r="H1049" s="7"/>
    </row>
    <row r="1050" spans="8:8">
      <c r="H1050" s="7"/>
    </row>
    <row r="1051" spans="8:8">
      <c r="H1051" s="7"/>
    </row>
  </sheetData>
  <sheetProtection formatCells="0" formatColumns="0" formatRows="0" insertHyperlinks="0"/>
  <protectedRanges>
    <protectedRange sqref="H5:H8" name="data_1"/>
    <protectedRange sqref="I12:I14 I16:I25" name="Диапазон2_1"/>
  </protectedRanges>
  <mergeCells count="30">
    <mergeCell ref="A22:G22"/>
    <mergeCell ref="A23:G23"/>
    <mergeCell ref="A16:G16"/>
    <mergeCell ref="A17:G17"/>
    <mergeCell ref="H12:I12"/>
    <mergeCell ref="H13:I13"/>
    <mergeCell ref="H14:I14"/>
    <mergeCell ref="H15:I15"/>
    <mergeCell ref="H16:I16"/>
    <mergeCell ref="H17:I17"/>
    <mergeCell ref="A12:G12"/>
    <mergeCell ref="A13:G13"/>
    <mergeCell ref="A14:G14"/>
    <mergeCell ref="A15:G15"/>
    <mergeCell ref="A4:I4"/>
    <mergeCell ref="F6:F8"/>
    <mergeCell ref="A1:I1"/>
    <mergeCell ref="A10:I10"/>
    <mergeCell ref="A24:G24"/>
    <mergeCell ref="H18:I18"/>
    <mergeCell ref="H19:I19"/>
    <mergeCell ref="H20:I20"/>
    <mergeCell ref="H21:I21"/>
    <mergeCell ref="H22:I22"/>
    <mergeCell ref="H23:I23"/>
    <mergeCell ref="H24:I24"/>
    <mergeCell ref="A18:G18"/>
    <mergeCell ref="A19:G19"/>
    <mergeCell ref="A20:G20"/>
    <mergeCell ref="A21:G21"/>
  </mergeCells>
  <phoneticPr fontId="20" type="noConversion"/>
  <pageMargins left="0.25" right="0.25" top="0.75" bottom="0.75" header="0.3" footer="0.3"/>
  <pageSetup paperSize="9" scale="39" fitToHeight="0" orientation="landscape" r:id="rId1"/>
  <headerFooter>
    <oddFooter>&amp;CITT # PFRU2-2025-051-1&amp;RVolume 3 - Terms of Reference 
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9B7F-A61F-460B-91C3-A783FC28117F}">
  <dimension ref="D3:J55"/>
  <sheetViews>
    <sheetView topLeftCell="A41" workbookViewId="0">
      <selection activeCell="E47" sqref="E47:J55"/>
    </sheetView>
  </sheetViews>
  <sheetFormatPr defaultRowHeight="15"/>
  <cols>
    <col min="5" max="5" width="4.75" customWidth="1"/>
    <col min="6" max="6" width="33.25" customWidth="1"/>
    <col min="7" max="7" width="12.25" customWidth="1"/>
    <col min="8" max="8" width="5.75" bestFit="1" customWidth="1"/>
    <col min="10" max="10" width="9" bestFit="1" customWidth="1"/>
    <col min="11" max="11" width="2.875" customWidth="1"/>
  </cols>
  <sheetData>
    <row r="3" spans="4:10">
      <c r="E3" s="78" t="s">
        <v>42</v>
      </c>
    </row>
    <row r="4" spans="4:10">
      <c r="D4">
        <v>150</v>
      </c>
      <c r="E4">
        <v>19.420782939910104</v>
      </c>
      <c r="G4">
        <v>19.420000000000002</v>
      </c>
      <c r="I4" s="9">
        <f>D4*G4</f>
        <v>2913.0000000000005</v>
      </c>
    </row>
    <row r="5" spans="4:10">
      <c r="D5">
        <v>30</v>
      </c>
      <c r="E5">
        <v>22.562751967112074</v>
      </c>
      <c r="G5">
        <v>22.57</v>
      </c>
      <c r="I5" s="9">
        <f>G5*D5</f>
        <v>677.1</v>
      </c>
    </row>
    <row r="6" spans="4:10">
      <c r="I6" s="9">
        <f>SUM(I4:I5)</f>
        <v>3590.1000000000004</v>
      </c>
    </row>
    <row r="7" spans="4:10">
      <c r="E7">
        <f>(D4*E4)+(D5*E5)</f>
        <v>3589.9999999998781</v>
      </c>
    </row>
    <row r="8" spans="4:10">
      <c r="E8" s="9"/>
    </row>
    <row r="14" spans="4:10">
      <c r="F14" s="11" t="s">
        <v>43</v>
      </c>
      <c r="G14" s="11" t="s">
        <v>44</v>
      </c>
      <c r="H14" s="11" t="s">
        <v>45</v>
      </c>
      <c r="I14" s="11" t="s">
        <v>46</v>
      </c>
      <c r="J14" s="11" t="s">
        <v>47</v>
      </c>
    </row>
    <row r="15" spans="4:10" ht="180">
      <c r="F15" s="79" t="s">
        <v>48</v>
      </c>
      <c r="G15" s="79" t="s">
        <v>49</v>
      </c>
      <c r="H15" s="10">
        <v>22.57</v>
      </c>
      <c r="I15" s="10">
        <v>30</v>
      </c>
      <c r="J15" s="10">
        <f>H15*I15</f>
        <v>677.1</v>
      </c>
    </row>
    <row r="16" spans="4:10" ht="180">
      <c r="F16" s="79" t="s">
        <v>50</v>
      </c>
      <c r="G16" s="79" t="s">
        <v>51</v>
      </c>
      <c r="H16" s="10">
        <v>19.420000000000002</v>
      </c>
      <c r="I16" s="10">
        <v>150</v>
      </c>
      <c r="J16" s="10">
        <f>H16*I16</f>
        <v>2913.0000000000005</v>
      </c>
    </row>
    <row r="17" spans="10:10" ht="15.75">
      <c r="J17" s="12">
        <f>SUM(J15:J16)</f>
        <v>3590.1000000000004</v>
      </c>
    </row>
    <row r="47" spans="5:10">
      <c r="E47" s="80" t="s">
        <v>52</v>
      </c>
      <c r="F47" s="71"/>
      <c r="G47" s="71"/>
      <c r="H47" s="71"/>
      <c r="I47" s="71"/>
      <c r="J47" s="72"/>
    </row>
    <row r="48" spans="5:10">
      <c r="E48" s="5"/>
      <c r="F48" s="81" t="s">
        <v>53</v>
      </c>
      <c r="G48" s="81" t="s">
        <v>54</v>
      </c>
      <c r="H48" s="81" t="s">
        <v>55</v>
      </c>
      <c r="I48" s="81" t="s">
        <v>56</v>
      </c>
      <c r="J48" s="81" t="s">
        <v>57</v>
      </c>
    </row>
    <row r="49" spans="5:10" ht="120">
      <c r="E49" s="5">
        <v>227</v>
      </c>
      <c r="F49" s="82" t="s">
        <v>58</v>
      </c>
      <c r="G49" s="81" t="s">
        <v>59</v>
      </c>
      <c r="H49" s="5">
        <v>14</v>
      </c>
      <c r="I49" s="5">
        <v>188.3</v>
      </c>
      <c r="J49" s="10">
        <f>H49*I49</f>
        <v>2636.2000000000003</v>
      </c>
    </row>
    <row r="50" spans="5:10" ht="45">
      <c r="E50" s="5">
        <v>228</v>
      </c>
      <c r="F50" s="82" t="s">
        <v>60</v>
      </c>
      <c r="G50" s="81" t="s">
        <v>61</v>
      </c>
      <c r="H50" s="5">
        <v>510</v>
      </c>
      <c r="I50" s="5">
        <v>1.87</v>
      </c>
      <c r="J50" s="10">
        <f>H50*I50</f>
        <v>953.7</v>
      </c>
    </row>
    <row r="51" spans="5:10">
      <c r="E51" s="5"/>
      <c r="F51" s="5"/>
      <c r="G51" s="5"/>
      <c r="H51" s="5"/>
      <c r="I51" s="5"/>
      <c r="J51" s="13">
        <f>SUM(J49:J50)</f>
        <v>3589.9000000000005</v>
      </c>
    </row>
    <row r="52" spans="5:10">
      <c r="E52" s="80" t="s">
        <v>62</v>
      </c>
      <c r="F52" s="71"/>
      <c r="G52" s="71"/>
      <c r="H52" s="71"/>
      <c r="I52" s="71"/>
      <c r="J52" s="72"/>
    </row>
    <row r="53" spans="5:10" ht="60">
      <c r="E53" s="5">
        <v>227</v>
      </c>
      <c r="F53" s="82" t="s">
        <v>63</v>
      </c>
      <c r="G53" s="81" t="s">
        <v>64</v>
      </c>
      <c r="H53" s="5">
        <v>30</v>
      </c>
      <c r="I53" s="5">
        <v>22.57</v>
      </c>
      <c r="J53" s="10">
        <f>H53*I53</f>
        <v>677.1</v>
      </c>
    </row>
    <row r="54" spans="5:10" ht="75">
      <c r="E54" s="5">
        <v>228</v>
      </c>
      <c r="F54" s="82" t="s">
        <v>65</v>
      </c>
      <c r="G54" s="81" t="s">
        <v>64</v>
      </c>
      <c r="H54" s="5">
        <v>150</v>
      </c>
      <c r="I54" s="5">
        <v>19.41</v>
      </c>
      <c r="J54" s="10">
        <f>H54*I54</f>
        <v>2911.5</v>
      </c>
    </row>
    <row r="55" spans="5:10">
      <c r="E55" s="5"/>
      <c r="F55" s="5"/>
      <c r="G55" s="5"/>
      <c r="H55" s="5"/>
      <c r="I55" s="5"/>
      <c r="J55" s="13">
        <f>SUM(J53:J54)</f>
        <v>3588.6</v>
      </c>
    </row>
  </sheetData>
  <mergeCells count="2">
    <mergeCell ref="E47:J47"/>
    <mergeCell ref="E52:J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2E62-2791-4A71-885E-F72B7AA62F3B}">
  <dimension ref="E2:H6"/>
  <sheetViews>
    <sheetView topLeftCell="A6" workbookViewId="0">
      <selection activeCell="E47" sqref="E47:J55"/>
    </sheetView>
  </sheetViews>
  <sheetFormatPr defaultRowHeight="15"/>
  <cols>
    <col min="5" max="5" width="26.25" customWidth="1"/>
    <col min="8" max="8" width="50.75" customWidth="1"/>
  </cols>
  <sheetData>
    <row r="2" spans="5:8" ht="45">
      <c r="E2" s="8" t="s">
        <v>66</v>
      </c>
      <c r="F2">
        <v>411</v>
      </c>
      <c r="G2" t="s">
        <v>67</v>
      </c>
      <c r="H2" t="s">
        <v>68</v>
      </c>
    </row>
    <row r="3" spans="5:8" ht="45">
      <c r="E3" s="8" t="s">
        <v>69</v>
      </c>
      <c r="F3">
        <v>186</v>
      </c>
      <c r="G3" t="s">
        <v>67</v>
      </c>
      <c r="H3" t="s">
        <v>68</v>
      </c>
    </row>
    <row r="4" spans="5:8" ht="60">
      <c r="E4" s="8" t="s">
        <v>70</v>
      </c>
      <c r="F4">
        <v>33</v>
      </c>
      <c r="G4" t="s">
        <v>67</v>
      </c>
      <c r="H4" t="s">
        <v>68</v>
      </c>
    </row>
    <row r="5" spans="5:8" ht="45">
      <c r="E5" s="8" t="s">
        <v>66</v>
      </c>
      <c r="F5">
        <v>250</v>
      </c>
      <c r="G5" t="s">
        <v>67</v>
      </c>
      <c r="H5" s="8" t="s">
        <v>71</v>
      </c>
    </row>
    <row r="6" spans="5:8" ht="45">
      <c r="E6" s="8" t="s">
        <v>66</v>
      </c>
      <c r="F6">
        <v>300</v>
      </c>
      <c r="G6" t="s">
        <v>67</v>
      </c>
      <c r="H6" s="8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c7a56a3d-16e2-4b65-9c40-9ed138b763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5" ma:contentTypeDescription="Create a new document." ma:contentTypeScope="" ma:versionID="6518cbed8fda2ed0d2683cb6a5cb91d6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e955312906d9ed15de91566998fc829b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7ACC4-3813-47CE-9045-F5F77E2C8017}"/>
</file>

<file path=customXml/itemProps2.xml><?xml version="1.0" encoding="utf-8"?>
<ds:datastoreItem xmlns:ds="http://schemas.openxmlformats.org/officeDocument/2006/customXml" ds:itemID="{B7B9C2CC-A9E7-4640-8482-80EB4402035A}"/>
</file>

<file path=customXml/itemProps3.xml><?xml version="1.0" encoding="utf-8"?>
<ds:datastoreItem xmlns:ds="http://schemas.openxmlformats.org/officeDocument/2006/customXml" ds:itemID="{52218FAE-8103-4EFF-9A95-75FB37175E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Afonso</dc:creator>
  <cp:keywords/>
  <dc:description/>
  <cp:lastModifiedBy>Maryna Ivashchenko</cp:lastModifiedBy>
  <cp:revision/>
  <dcterms:created xsi:type="dcterms:W3CDTF">2022-10-12T13:36:00Z</dcterms:created>
  <dcterms:modified xsi:type="dcterms:W3CDTF">2026-03-24T06:57:11Z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ICV">
    <vt:lpwstr>F92DCFBADA064D3292213C73C476099D</vt:lpwstr>
  </property>
  <property fmtid="{D5CDD505-2E9C-101B-9397-08002B2CF9AE}" pid="7" name="KSOProductBuildVer">
    <vt:lpwstr>1033-11.2.0.11537</vt:lpwstr>
  </property>
  <property fmtid="{D5CDD505-2E9C-101B-9397-08002B2CF9AE}" pid="8" name="Project_x0020_Document_x0020_Type">
    <vt:lpwstr/>
  </property>
</Properties>
</file>