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360_Cogen_Boiler/02 Solicitation/"/>
    </mc:Choice>
  </mc:AlternateContent>
  <xr:revisionPtr revIDLastSave="1695" documentId="14_{E1CB2833-C72C-453B-AF69-FAD6CA6D2AEA}" xr6:coauthVersionLast="47" xr6:coauthVersionMax="47" xr10:uidLastSave="{CC879257-3680-47F2-BCE4-D17792247D29}"/>
  <bookViews>
    <workbookView xWindow="-120" yWindow="-120" windowWidth="29040" windowHeight="17520" activeTab="2" xr2:uid="{00000000-000D-0000-FFFF-FFFF00000000}"/>
  </bookViews>
  <sheets>
    <sheet name="ToR_Cogeneration" sheetId="16" r:id="rId1"/>
    <sheet name="ToR_Container Boiler House" sheetId="18" r:id="rId2"/>
    <sheet name="Budget" sheetId="13" r:id="rId3"/>
    <sheet name="Sheet2" sheetId="15" state="hidden" r:id="rId4"/>
    <sheet name="Sheet1" sheetId="14" state="hidden" r:id="rId5"/>
  </sheets>
  <definedNames>
    <definedName name="_xlnm._FilterDatabase" localSheetId="2" hidden="1">Budget!$A$3:$F$13</definedName>
    <definedName name="_xlnm.Print_Area" localSheetId="2">Budget!$A$1:$H$13</definedName>
    <definedName name="_xlnm.Print_Area" localSheetId="0">ToR_Cogeneration!$A$1:$C$31</definedName>
    <definedName name="_xlnm.Print_Area" localSheetId="1">'ToR_Container Boiler House'!$A$1:$C$12</definedName>
    <definedName name="solver_adj" localSheetId="3" hidden="1">Sheet2!$E$4:$E$5</definedName>
    <definedName name="solver_cvg" localSheetId="3" hidden="1">0.0001</definedName>
    <definedName name="solver_drv" localSheetId="3" hidden="1">1</definedName>
    <definedName name="solver_eng" localSheetId="3" hidden="1">1</definedName>
    <definedName name="solver_est" localSheetId="3" hidden="1">1</definedName>
    <definedName name="solver_itr" localSheetId="3" hidden="1">2147483647</definedName>
    <definedName name="solver_lhs1" localSheetId="3" hidden="1">Sheet2!$E$4</definedName>
    <definedName name="solver_lhs2" localSheetId="3" hidden="1">Sheet2!$E$5</definedName>
    <definedName name="solver_lhs3" localSheetId="3" hidden="1">Sheet2!$E$5</definedName>
    <definedName name="solver_mip" localSheetId="3" hidden="1">2147483647</definedName>
    <definedName name="solver_mni" localSheetId="3" hidden="1">30</definedName>
    <definedName name="solver_mrt" localSheetId="3" hidden="1">0.075</definedName>
    <definedName name="solver_msl" localSheetId="3" hidden="1">2</definedName>
    <definedName name="solver_neg" localSheetId="3" hidden="1">1</definedName>
    <definedName name="solver_nod" localSheetId="3" hidden="1">2147483647</definedName>
    <definedName name="solver_num" localSheetId="3" hidden="1">3</definedName>
    <definedName name="solver_nwt" localSheetId="3" hidden="1">1</definedName>
    <definedName name="solver_opt" localSheetId="3" hidden="1">Sheet2!$E$7</definedName>
    <definedName name="solver_pre" localSheetId="3" hidden="1">0.000001</definedName>
    <definedName name="solver_rbv" localSheetId="3" hidden="1">1</definedName>
    <definedName name="solver_rel1" localSheetId="3" hidden="1">3</definedName>
    <definedName name="solver_rel2" localSheetId="3" hidden="1">3</definedName>
    <definedName name="solver_rel3" localSheetId="3" hidden="1">3</definedName>
    <definedName name="solver_rhs1" localSheetId="3" hidden="1">1</definedName>
    <definedName name="solver_rhs2" localSheetId="3" hidden="1">Sheet2!$E$4</definedName>
    <definedName name="solver_rhs3" localSheetId="3" hidden="1">1</definedName>
    <definedName name="solver_rlx" localSheetId="3" hidden="1">2</definedName>
    <definedName name="solver_rsd" localSheetId="3" hidden="1">0</definedName>
    <definedName name="solver_scl" localSheetId="3" hidden="1">1</definedName>
    <definedName name="solver_sho" localSheetId="3" hidden="1">2</definedName>
    <definedName name="solver_ssz" localSheetId="3" hidden="1">100</definedName>
    <definedName name="solver_tim" localSheetId="3" hidden="1">2147483647</definedName>
    <definedName name="solver_tol" localSheetId="3" hidden="1">0.01</definedName>
    <definedName name="solver_typ" localSheetId="3" hidden="1">3</definedName>
    <definedName name="solver_val" localSheetId="3" hidden="1">3590</definedName>
    <definedName name="solver_ver" localSheetId="3"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3" l="1"/>
  <c r="J55" i="15" l="1"/>
  <c r="J54" i="15"/>
  <c r="J53" i="15"/>
  <c r="J51" i="15"/>
  <c r="J50" i="15"/>
  <c r="J49" i="15"/>
  <c r="J16" i="15"/>
  <c r="J15" i="15"/>
  <c r="J17" i="15"/>
  <c r="I5" i="15"/>
  <c r="I4" i="15"/>
  <c r="E7" i="15"/>
  <c r="I6" i="15"/>
</calcChain>
</file>

<file path=xl/sharedStrings.xml><?xml version="1.0" encoding="utf-8"?>
<sst xmlns="http://schemas.openxmlformats.org/spreadsheetml/2006/main" count="235" uniqueCount="203">
  <si>
    <t>Запоповнити постачальнику
For bidder to complete
↓↓↓</t>
  </si>
  <si>
    <t>№</t>
  </si>
  <si>
    <t>Технічні характеристики
Specification</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</si>
  <si>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</si>
  <si>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</si>
  <si>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(pc)
|
Об'єм замовлення (шт)</t>
  </si>
  <si>
    <t>Name according to the proposal 
| 
Назва згідно пропозиції</t>
  </si>
  <si>
    <t>Unit Price, GBP excl. VAT
| 
Ціна за од-цю, Фунти Стерлінги без ПДВ</t>
  </si>
  <si>
    <t>Order Qty (service)
|
Об'єм замовлення (послуга)</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</si>
  <si>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</si>
  <si>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</si>
  <si>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</si>
  <si>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</si>
  <si>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</si>
  <si>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</si>
  <si>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</si>
  <si>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</si>
  <si>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</si>
  <si>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</si>
  <si>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</si>
  <si>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</si>
  <si>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</si>
  <si>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</si>
  <si>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</si>
  <si>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</si>
  <si>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</si>
  <si>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</si>
  <si>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</si>
  <si>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</si>
  <si>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</si>
  <si>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</si>
  <si>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</si>
  <si>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</si>
  <si>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</si>
  <si>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</si>
  <si>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</si>
  <si>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</si>
  <si>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</si>
  <si>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</si>
  <si>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</si>
  <si>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</si>
  <si>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</si>
  <si>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</si>
  <si>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</si>
  <si>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</si>
  <si>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</si>
  <si>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</si>
  <si>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</si>
  <si>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</si>
  <si>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</si>
  <si>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</si>
  <si>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</si>
  <si>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</si>
  <si>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</si>
  <si>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</si>
  <si>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Delivery time - calendar days (after PO signing) 
|
Термін поставки - календарні дні (після підписання Договору на поставку)</t>
  </si>
  <si>
    <t>Total amount LOT 1 | Загальна сума ЛОТ 1</t>
  </si>
  <si>
    <r>
      <t xml:space="preserve">Модульна котельна 0.2  
Тип котла: 	Водогрійний котел на твердому паливі
Тип палива:	Тверде паливо (деревна щепа / пелети / брикети – або еквівалент)
</t>
    </r>
    <r>
      <rPr>
        <b/>
        <sz val="11"/>
        <color theme="1"/>
        <rFont val="Calibri"/>
        <family val="2"/>
        <scheme val="minor"/>
      </rPr>
      <t>Котельня поставлялася у вигляді одного транспортабельного блоку повністю готового до роботи.</t>
    </r>
  </si>
  <si>
    <r>
      <t xml:space="preserve">Container boiler house 0.2
Boiler type:	Hot water boiler fired by solid fuel
Fuel type:	Solid fuel (wood chips / pellets / briquettes – or equivalent)
</t>
    </r>
    <r>
      <rPr>
        <b/>
        <sz val="11"/>
        <color theme="1"/>
        <rFont val="Calibri"/>
        <family val="2"/>
        <scheme val="minor"/>
      </rPr>
      <t>The boiler house shall be supplied as one transportable block, fully factory-assembled and ready for operation.</t>
    </r>
  </si>
  <si>
    <r>
      <t xml:space="preserve">Container boiler house 0.6
Boiler type:	Hot water boiler fired by solid fuel
Fuel type:	Solid fuel (wood chips / pellets / briquettes – or equivalent)
</t>
    </r>
    <r>
      <rPr>
        <b/>
        <sz val="11"/>
        <color theme="1"/>
        <rFont val="Calibri"/>
        <family val="2"/>
        <scheme val="minor"/>
      </rPr>
      <t>The boiler house shall be supplied as one transportable block, fully factory-assembled and ready for operation.</t>
    </r>
  </si>
  <si>
    <r>
      <t xml:space="preserve">Container boiler house 1.2
Boiler type:	Hot water gas-fired boiler
Fuel type:	Natural gas
</t>
    </r>
    <r>
      <rPr>
        <b/>
        <sz val="11"/>
        <color theme="1"/>
        <rFont val="Calibri"/>
        <family val="2"/>
        <scheme val="minor"/>
      </rPr>
      <t>The boiler house shall be supplied as one transportable block, fully factory-assembled and ready for operation.</t>
    </r>
  </si>
  <si>
    <r>
      <t xml:space="preserve">Container boiler house 1.5
Boiler type:	Hot water gas-fired boiler
Fuel type:	Natural gas
</t>
    </r>
    <r>
      <rPr>
        <b/>
        <sz val="11"/>
        <color theme="1"/>
        <rFont val="Calibri"/>
        <family val="2"/>
        <scheme val="minor"/>
      </rPr>
      <t>The boiler house shall be supplied as one transportable block, fully factory-assembled and ready for operation.</t>
    </r>
  </si>
  <si>
    <r>
      <t xml:space="preserve">Container boiler house 1.8
Boiler type:	Hot water gas-fired boiler
Fuel type:	Natural gas
</t>
    </r>
    <r>
      <rPr>
        <b/>
        <sz val="11"/>
        <color theme="1"/>
        <rFont val="Calibri"/>
        <family val="2"/>
        <scheme val="minor"/>
      </rPr>
      <t>The boiler house shall be supplied as one transportable block, fully factory-assembled and ready for operation.</t>
    </r>
  </si>
  <si>
    <r>
      <t xml:space="preserve">Модульна котельна 1.8
Тип котла: 	Водогрійний  газовий котел 
Тип палива:	Природний газ
</t>
    </r>
    <r>
      <rPr>
        <b/>
        <sz val="11"/>
        <color theme="1"/>
        <rFont val="Calibri"/>
        <family val="2"/>
        <scheme val="minor"/>
      </rPr>
      <t>Котельня поставляється у вигляді одного транспортабельного блоку повністю готового до роботи.</t>
    </r>
  </si>
  <si>
    <r>
      <t xml:space="preserve">Модульна котельна 1.5
Тип котла: 	Водогрійний  газовий котел 
Тип палива:	Природний газ
</t>
    </r>
    <r>
      <rPr>
        <b/>
        <sz val="11"/>
        <color theme="1"/>
        <rFont val="Calibri"/>
        <family val="2"/>
        <scheme val="minor"/>
      </rPr>
      <t>Котельня поставляється у вигляді одного транспортабельного блоку повністю готового до роботи.</t>
    </r>
  </si>
  <si>
    <r>
      <t xml:space="preserve">Модульна котельна 1.2
Тип котла: 	Водогрійний  газовий котел 
Тип палива:	Природний газ
</t>
    </r>
    <r>
      <rPr>
        <b/>
        <sz val="11"/>
        <color theme="1"/>
        <rFont val="Calibri"/>
        <family val="2"/>
        <scheme val="minor"/>
      </rPr>
      <t>Котельня поставляється у вигляді одного транспортабельного блоку повністю готового до роботи.</t>
    </r>
  </si>
  <si>
    <r>
      <t xml:space="preserve">Модульна котельна 0.6 
Тип котла: 	Водогрійний котел на твердому паливі
Тип палива:	Тверде паливо (деревна щепа / пелети / брикети – або еквівалент)
</t>
    </r>
    <r>
      <rPr>
        <b/>
        <sz val="11"/>
        <color theme="1"/>
        <rFont val="Calibri"/>
        <family val="2"/>
        <scheme val="minor"/>
      </rPr>
      <t>Котельня поставляється у вигляді одного транспортабельного блоку повністю готового до роботи.</t>
    </r>
  </si>
  <si>
    <t>DDP</t>
  </si>
  <si>
    <t>Cogeneration gas unit 1.5 mW</t>
  </si>
  <si>
    <t>Cogeneration gas unit 1.0 mW</t>
  </si>
  <si>
    <t>Cogeneration gas unit 0.5 mW</t>
  </si>
  <si>
    <t xml:space="preserve">Stock balance at the date of bid submission, pcs. | 
Наявність на складі на дату подачі пропозиції, шт. </t>
  </si>
  <si>
    <r>
      <rPr>
        <b/>
        <sz val="14"/>
        <color rgb="FF000000"/>
        <rFont val="Calibri"/>
        <family val="2"/>
        <scheme val="minor"/>
      </rPr>
      <t>Core note 1:</t>
    </r>
    <r>
      <rPr>
        <sz val="14"/>
        <color rgb="FF000000"/>
        <rFont val="Calibri"/>
        <family val="2"/>
        <scheme val="minor"/>
      </rPr>
      <t xml:space="preserve"> Fixed Price in GBP (the price should be calculated based on the exchange rate of GBP to UAH, according to the OANDA rate (https://fxds-hcc.oanda.com/) on the Friday immediately preceding the date on which the invoice was issued). The exchange rate for this ITT as of the issue date - </t>
    </r>
    <r>
      <rPr>
        <b/>
        <u/>
        <sz val="14"/>
        <color rgb="FFFF0000"/>
        <rFont val="Calibri"/>
        <family val="2"/>
        <scheme val="minor"/>
      </rPr>
      <t>59.2265 UAH</t>
    </r>
    <r>
      <rPr>
        <sz val="14"/>
        <color rgb="FF000000"/>
        <rFont val="Calibri"/>
        <family val="2"/>
        <scheme val="minor"/>
      </rPr>
      <t xml:space="preserve">./ 
</t>
    </r>
    <r>
      <rPr>
        <b/>
        <sz val="14"/>
        <color rgb="FF000000"/>
        <rFont val="Calibri"/>
        <family val="2"/>
        <scheme val="minor"/>
      </rPr>
      <t>Основна примітка 1:</t>
    </r>
    <r>
      <rPr>
        <sz val="14"/>
        <color rgb="FF000000"/>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(https://fxds-hcc.oanda.com/) у п'ятницю, що безпосередньо передує даті виставлення рахунку-фактури). Обмінний курс для цієї ІТТ на дату публікації - </t>
    </r>
    <r>
      <rPr>
        <b/>
        <u/>
        <sz val="14"/>
        <color rgb="FFFF0000"/>
        <rFont val="Calibri"/>
        <family val="2"/>
        <scheme val="minor"/>
      </rPr>
      <t>59.2265 грн</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t>
    </r>
    <r>
      <rPr>
        <b/>
        <sz val="14"/>
        <color rgb="FF000000"/>
        <rFont val="Calibri"/>
        <family val="2"/>
        <scheme val="minor"/>
      </rPr>
      <t>•</t>
    </r>
    <r>
      <rPr>
        <sz val="14"/>
        <color rgb="FF000000"/>
        <rFont val="Calibri"/>
        <family val="2"/>
        <scheme val="minor"/>
      </rPr>
      <t xml:space="preserve">	Unit prices must include applicable delivery/unloading costs and local taxes, excluding VAT.  / 
3•	Ціни повинні включати відповідні витрати на 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ITT and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ITT та технічних специфікаціях.</t>
    </r>
  </si>
  <si>
    <t>diesel generator 10 kW
phase 3
Electric starter
enclosed (in a noise-insulating enclosure) 
Availability - AVR (automatic standby input) Availability - AVR (automatic voltage regulator)
Engine:  Perkins, CAT, Cummins, or other equivalent
Fuel tank capacity: (specify)
Fuel consumption: (specify)</t>
  </si>
  <si>
    <t>diesel generator 15 - 17 kW
phase 3
Electric starter
enclosed (in a noise-insulating enclosure) 
Availability - AVR (automatic standby input) Availability - AVR (automatic voltage regulator)
Engine:  Perkins, CAT, Cummins, or other equivalent
Fuel tank capacity: (specify)
Fuel consumption: (specify)</t>
  </si>
  <si>
    <t>diesel generator 30 kW
phase 3
Electric starter
enclosed (in a noise-insulating enclosure) 
Availability - AVR (automatic standby input) Availability - AVR (automatic voltage regulator)
Engine:  Perkins, CAT, Cummins, or other equivalent
Fuel tank capacity: (specify)
Fuel consumption: (specify)</t>
  </si>
  <si>
    <t>diesel generator 60 kW
phase 3
Electric starter
enclosed (in a noise-insulating enclosure) 
Availability - AVR (automatic standby input) Availability - AVR (automatic voltage regulator)
Engine:  Perkins, CAT, Cummins, or other equivalent
Fuel tank capacity: (specify)
Fuel consumption: (specify)</t>
  </si>
  <si>
    <t>diesel generator 70 - 80 kW
phase 3
Electric starter
enclosed (in a noise-insulating enclosure) 
Availability - AVR (automatic standby input) Availability - AVR (automatic voltage regulator)
Engine:  Perkins, CAT, Cummins, or other equivalent
Fuel tank capacity: (specify)
Fuel consumption: (specify)</t>
  </si>
  <si>
    <t>diesel generator 90 - 100 kW
phase 3
Electric starter
enclosed (in a noise-insulating enclosure) 
Availability - AVR (automatic standby input) Availability - AVR (automatic voltage regulator)
Engine:  Perkins, CAT, Cummins, or other equivalent
Fuel tank capacity: (specify)
Fuel consumption: (specify)</t>
  </si>
  <si>
    <t>diesel generator 110 - 120 kW
phase 3
Electric starter
enclosed (in a noise-insulating enclosure) 
Availability - AVR (automatic standby input) Availability - AVR (automatic voltage regulator)
Engine:  Perkins, CAT, Cummins, or other equivalent
Fuel tank capacity: (specify)
Fuel consumption: (specify)</t>
  </si>
  <si>
    <t>diesel generator 140 - 160 kW
phase 3
Electric starter
enclosed (in a noise-insulating enclosure) 
Availability - AVR (automatic standby input) Availability - AVR (automatic voltage regulator)
Engine:  Perkins, CAT, Cummins, or other equivalent
Fuel tank capacity: (specify)
Fuel consumption: (specify)</t>
  </si>
  <si>
    <t>diesel generator 220 - 240 kW
phase 3
Electric starter
enclosed (in a noise-insulating enclosure) 
Availability - AVR (automatic standby input) Availability - AVR (automatic voltage regulator)
Engine:  Perkins, CAT, Cummins, or other equivalent
Fuel tank capacity: (specify)
Fuel consumption: (specify)</t>
  </si>
  <si>
    <t>diesel generator 250 - 280 kW
phase 3
Electric starter
enclosed (in a noise-insulating enclosure) 
Availability - AVR (automatic standby input) Availability - AVR (automatic voltage regulator)
Engine:  Perkins, CAT, Cummins, or other equivalent
Fuel tank capacity: (specify)
Fuel consumption: (specify)</t>
  </si>
  <si>
    <t>diesel generator 290 - 320 kW
phase 3
Electric starter
enclosed (in a noise-insulating enclosure) 
Availability - AVR (automatic standby input) Availability - AVR (automatic voltage regulator)
Engine:  Perkins, CAT, Cummins, or other equivalent
Fuel tank capacity: (specify)
Fuel consumption: (specify)</t>
  </si>
  <si>
    <t>diesel generator 320 - 350 kW
phase 3
Electric starter
enclosed (in a noise-insulating enclosure) 
Availability - AVR (automatic standby input) Availability - AVR (automatic voltage regulator)
Engine: Perkins, CAT, Cummins, or other equivalent
Fuel tank capacity: (specify)
Fuel consumption: (specify)</t>
  </si>
  <si>
    <t>diesel generator 380 - 450 kW
phase 3
Electric starter
enclosed (in a noise-insulating enclosure) 
Availability - AVR (automatic standby input) Availability - AVR (automatic voltage regulator)
Engine: Perkins, CAT, Cummins, or other equivalent
Fuel tank capacity: (specify)
Fuel consumption: (specify)</t>
  </si>
  <si>
    <t>diesel generator 500 kW
phase 3
Electric starter
enclosed (in a noise-insulating enclosure) 
Availability - AVR (automatic standby input) Availability - AVR (automatic voltage regulator)
Engine: Perkins, CAT, Cummins, or other equivalent
Fuel tank capacity: (specify)
Fuel consumption: (specify)</t>
  </si>
  <si>
    <t>diesel generator 600-700 kW
phase 3
Electric starter
enclosed (in a noise-insulating enclosure) 
Availability - AVR (automatic standby input) Availability - AVR (automatic voltage regulator)
Engine: Perkins, CAT, Cummins, or other equivalent
Fuel tank capacity: (specify)
Fuel consumption: (specify)</t>
  </si>
  <si>
    <t>LOT 1 Diesel Generators | ЛОТ 1 Дизельні Генератори</t>
  </si>
  <si>
    <t>Технічні Параметри
Specification</t>
  </si>
  <si>
    <t>Електрична вихідна потужність комплекту, кВт не менше
Electrical output power of the set, kW not less</t>
  </si>
  <si>
    <t>Електричний ККД, не менше
Electrical efficiency, not less than</t>
  </si>
  <si>
    <t>Тепловий ККД, не менше
Thermal efficiency, not less than</t>
  </si>
  <si>
    <t>Загальний ККД %
Overall efficiency %</t>
  </si>
  <si>
    <t>Напруга, кВ
Voltage, kV</t>
  </si>
  <si>
    <t>Частота Гц
Frequency Hz</t>
  </si>
  <si>
    <t>Тип виконання
Execution type</t>
  </si>
  <si>
    <t>Витрата оливи, не більше г/кВт*год
Oil consumption, no more than g/kWh</t>
  </si>
  <si>
    <t>Тиск газу на вході, бар
Gas pressure at the inlet, bar</t>
  </si>
  <si>
    <t>Тип палива
Fuel type</t>
  </si>
  <si>
    <t>Витрата палива когенераційною установкою при 100% на 1 кВт електричний навантаженні, не більше ніж нм3/год:
Fuel consumption by a cogeneration unit at 100% per 1 kW of electrical load, not more than nm3/h:</t>
  </si>
  <si>
    <t>Динамічне навантаження
Dynamic load</t>
  </si>
  <si>
    <t>Потужність генератора, кВт
Generator power, kW</t>
  </si>
  <si>
    <t>Загальна тепловіддача, кВт
Total heat output, kW</t>
  </si>
  <si>
    <t>Система охолодження
Cooling system</t>
  </si>
  <si>
    <t>Модель альтернатора
Alternator model</t>
  </si>
  <si>
    <t>Модель двигуна
Engine model</t>
  </si>
  <si>
    <t>Двигун
Engine</t>
  </si>
  <si>
    <t>Модель генератора
Generator model</t>
  </si>
  <si>
    <t>Комплектація обладнання (Зазначити ТАК/НІ)
Equipment configuration (Note YES/NO)</t>
  </si>
  <si>
    <t>передбачити можливість автономного запуску (у разі відключення)
provide for the possibility of autonomous start (in case of shutdown)</t>
  </si>
  <si>
    <t>працювати паралельно з електричною мережею
work in parallel with the electrical network</t>
  </si>
  <si>
    <t>автономна «острівна» робота під час відключень загальної електричної мережі
autonomous "island" operation during power outages</t>
  </si>
  <si>
    <t>погоджена робота обладнання в каскадному режимі (станційна панель керування/майстер панель тощо)
coordinated operation of equipment in cascade mode (station control panel/master panel, etc.)</t>
  </si>
  <si>
    <t>забезпечити збереження значення φ cos в діапазоні 1,0-0,90 на межі балансу при роботі паралельно із загальною електромережою
ensure that the value of φ cos is maintained in the range of 1.0-0.90 at the balance limit when operating in parallel with the general power grid</t>
  </si>
  <si>
    <t>забезпечити функцію автоматичного регулювання напруги на заданому рівні
provide a function of automatic voltage regulation at a given level</t>
  </si>
  <si>
    <t>забезпечити контроль потоків електроенергії до та з мережі (експорт/імпорт).
ensure control of electricity flows to and from the network (export/import).</t>
  </si>
  <si>
    <t>Вимоги до системи керування
Control system requirements</t>
  </si>
  <si>
    <t>автоматичне регулювання частоти обертання двигуна
automatic engine speed control</t>
  </si>
  <si>
    <t>автоматичне регулювання температури в системах охолодження та змащення,
automatic temperature control in cooling and lubrication systems,</t>
  </si>
  <si>
    <t>автоматичне регулювання напруги генератора
automatic generator voltage regulation</t>
  </si>
  <si>
    <t>автоматична підзарядка акумуляторів
automatic battery charging</t>
  </si>
  <si>
    <t>відображення значень контрольованих параметрів когенераційної установки панелі керування
display of values ​​of controlled parameters of the cogeneration plant on the control panel</t>
  </si>
  <si>
    <t>шафа управління та програмне забезпечення керування когенераційною устновкою
control cabinet and cogeneration unit control software</t>
  </si>
  <si>
    <t>віддалений моніторинг
remote monitoring</t>
  </si>
  <si>
    <t>управління газовими клапанами двигуна
engine gas valve control</t>
  </si>
  <si>
    <t>автоматична аварійна зупинка з відключенням і захистом
automatic emergency stop with shutdown and protection</t>
  </si>
  <si>
    <t>Максимальні розміри обладнання (макс. LxWхН)
Maximum equipment dimensions (max. LxWxH)</t>
  </si>
  <si>
    <t>Вага, Кг
Weight, Kg</t>
  </si>
  <si>
    <t>Газопоршневий двигун, оснащений усіма необхідними системами, вузлами, трубопроводами відповідно до типових конструкцій заводу-виготовлювача, що забезпечують надійну і безперебійну роботу двигуна в кожному передбаченому режимі роботи, змонтований з генератором на загальній рамі
A gas piston engine, equipped with all the necessary systems, components, and pipelines in accordance with the manufacturer's standard designs, ensuring reliable and uninterrupted engine operation in each intended operating mode, is mounted with a generator on a common frame.</t>
  </si>
  <si>
    <t>Гарантія
Guarantee</t>
  </si>
  <si>
    <t>Рік виготовлення, не раніше 2024
Year of manufacture, no earlier than 2024</t>
  </si>
  <si>
    <t>Стан
State</t>
  </si>
  <si>
    <t>Тренінг для персоналу
Staff training</t>
  </si>
  <si>
    <t>Послуги з шеф-нагляду на місці монтажу та експлуатації
On-site supervision services for installation and operation</t>
  </si>
  <si>
    <t>система змащення двигуна
engine lubrication system</t>
  </si>
  <si>
    <t>система газопостачання
gas supply system</t>
  </si>
  <si>
    <t>набір необхідних (обов'язкових) датчиків
a set of necessary (mandatory) sensors</t>
  </si>
  <si>
    <t>електрична система запуску
electric starting system</t>
  </si>
  <si>
    <t>градирня, що відводить тепло з контуру охолодження (технологічної) суміші
cooling tower that removes heat from the cooling circuit of the (technological) mixture</t>
  </si>
  <si>
    <t>охолоджувальна (аварійна) градирня, що відпрацьовує невикористане тепло, для роботи за відсутності споживання тепла, відведення надлишкового теплоти охолодження для забезпечення стабільної потужності установки;
cooling (emergency) cooling tower, which exhausts unused heat, for operation in the absence of heat consumption, removal of excess cooling heat to ensure stable plant capacity;</t>
  </si>
  <si>
    <t>необхідне насосне обладнання для контурів охолодження;
necessary pumping equipment for cooling circuits;</t>
  </si>
  <si>
    <t>глушник вихлопних газів;
exhaust muffler;</t>
  </si>
  <si>
    <t>система утилізації тепла контуру охолодження двигуна
heat recovery system for the engine cooling circuit</t>
  </si>
  <si>
    <t>система утилізації вихлопних газів (котел-утилізатор з байпасом та автоматичними шиберами);
exhaust gas utilization system (utilization boiler with bypass and automatic dampers);</t>
  </si>
  <si>
    <t>температурний графік утилізації тепла 70 / 90 0С
temperature schedule of heat utilization 70 / 90 0С</t>
  </si>
  <si>
    <t>Інше
Other information</t>
  </si>
  <si>
    <t>Container boiler house 0.2 mW</t>
  </si>
  <si>
    <t>Container boiler house 0.6 mW</t>
  </si>
  <si>
    <t>Container boiler house 1.2 mW</t>
  </si>
  <si>
    <t>Container boiler house 1.5 mW</t>
  </si>
  <si>
    <t>Container boiler house 1.8 mW</t>
  </si>
  <si>
    <t>Номінальна теплова потужність котельні, кВт.
Nominal thermal capacity of the boiler plant, kW.</t>
  </si>
  <si>
    <t>Діапазон регулювання потужності (мінімальне та максимальне навантаження, %).
Power modulation range (minimum and maximum load, %).</t>
  </si>
  <si>
    <t>Тип котла, виробник та модель.
Boiler type, manufacturer, and model.</t>
  </si>
  <si>
    <t>Коефіцієнт корисної дії (ККД) котла при 100% та ~50% навантаження.
Boiler efficiency (%) at 100% and ~50% load.</t>
  </si>
  <si>
    <t>Максимальна допустима температура теплоносія, °C.
Maximum allowable heat carrier temperature, °C.</t>
  </si>
  <si>
    <t>Максимальний робочий тиск теплоносія, МПа.
Maximum operating pressure of the heat carrier, MPa.</t>
  </si>
  <si>
    <t>Тип пальникового пристрою, виробник, модель та тип регулювання.
Burner type, manufacturer, model, and modulation type.</t>
  </si>
  <si>
    <t>Тип палива та допустимі параметри природного газу.
Fuel type and allowable natural gas parameters.</t>
  </si>
  <si>
    <t>Витрата природного газу при 100% та 50% теплового навантаження, м³/год.
Natural gas consumption at 100% and 50% thermal load, m³/h.</t>
  </si>
  <si>
    <t>Рівень викидів NOx при номінальному режимі роботи, мг/Nm³.
NOx emission level at nominal operation, mg/Nm³.</t>
  </si>
  <si>
    <t>Матеріал та конструктивний тип теплообмінника.
Material and construction type of the heat exchanger.</t>
  </si>
  <si>
    <t>Кількість циркуляційних насосів та їх основні характеристики.
Number of circulation pumps and their main characteristics.</t>
  </si>
  <si>
    <t>Тип розширювального бака, його об’єм та робочий тиск.
Type of expansion tank, its volume, and operating pressure.</t>
  </si>
  <si>
    <t>Габаритні розміри контейнерного блоку (Д×Ш×В) та маса, кг.
Overall dimensions of the containerized unit (L×W×H) and weight, kg.</t>
  </si>
  <si>
    <t>Перелік основного обладнання, що входить до складу контейнера.
List of main equipment included in the container.</t>
  </si>
  <si>
    <t>Тип та основні характеристики системи димовідведення.
Type and main characteristics of the flue gas exhaust system.</t>
  </si>
  <si>
    <t>Тип системи автоматичного керування та її основні функції.
Type of automatic control system and its main functions.</t>
  </si>
  <si>
    <t>Наявність інтерфейсів для підключення до зовнішніх систем диспетчеризації.
Availability of interfaces for connection to external dispatching systems.</t>
  </si>
  <si>
    <t>Перелік реалізованих систем безпеки котельні.
List of implemented boiler plant safety systems.</t>
  </si>
  <si>
    <t>Перелік технічної документації, що постачається разом з котельнею.
List of technical documentation supplied with the boiler plant.</t>
  </si>
  <si>
    <r>
      <t>Cogeneration gas unit
Engine: industrial gas-fired reciprocating internal combustion engine
Engine model: industrial gas engine class</t>
    </r>
    <r>
      <rPr>
        <b/>
        <sz val="11"/>
        <rFont val="Calibri"/>
        <family val="2"/>
        <scheme val="minor"/>
      </rPr>
      <t xml:space="preserve"> 0.5 MW</t>
    </r>
    <r>
      <rPr>
        <sz val="11"/>
        <rFont val="Calibri"/>
        <family val="2"/>
        <scheme val="minor"/>
      </rPr>
      <t xml:space="preserve"> or equivalent
</t>
    </r>
    <r>
      <rPr>
        <b/>
        <sz val="11"/>
        <rFont val="Calibri"/>
        <family val="2"/>
        <scheme val="minor"/>
      </rPr>
      <t>The cogeneration gas unit shall be supplied as one transportable block, fully factory-assembled and ready for operation.</t>
    </r>
  </si>
  <si>
    <r>
      <t xml:space="preserve">Когенераційна газова установка
Двигун: газопоршневий двигун внутрішнього згоряння, промислового виконання
Модель двигуна: промисловий газовий двигун класу </t>
    </r>
    <r>
      <rPr>
        <b/>
        <sz val="11"/>
        <rFont val="Calibri"/>
        <family val="2"/>
        <scheme val="minor"/>
      </rPr>
      <t>0.5 МВт</t>
    </r>
    <r>
      <rPr>
        <sz val="11"/>
        <rFont val="Calibri"/>
        <family val="2"/>
        <scheme val="minor"/>
      </rPr>
      <t xml:space="preserve">
</t>
    </r>
    <r>
      <rPr>
        <b/>
        <sz val="11"/>
        <rFont val="Calibri"/>
        <family val="2"/>
        <scheme val="minor"/>
      </rPr>
      <t>Когенераційна газова установка поставляється у вигляді одного транспортабельного блоку повністю готового до роботи.</t>
    </r>
  </si>
  <si>
    <r>
      <t xml:space="preserve">Cogeneration gas unit
Engine: industrial gas-fired reciprocating internal combustion engine
Engine model: industrial gas engine class </t>
    </r>
    <r>
      <rPr>
        <b/>
        <sz val="11"/>
        <rFont val="Calibri"/>
        <family val="2"/>
        <scheme val="minor"/>
      </rPr>
      <t>1.0 MW
The cogeneration gas unit shall be supplied as one transportable block, fully factory-assembled and ready for operation.</t>
    </r>
  </si>
  <si>
    <r>
      <t xml:space="preserve">Когенераційна газова установка
Двигун: газопоршневий двигун внутрішнього згоряння, промислового виконання
Модель двигуна: промисловий газовий двигун класу </t>
    </r>
    <r>
      <rPr>
        <b/>
        <sz val="11"/>
        <rFont val="Calibri"/>
        <family val="2"/>
        <scheme val="minor"/>
      </rPr>
      <t>1.0 МВт</t>
    </r>
    <r>
      <rPr>
        <sz val="11"/>
        <rFont val="Calibri"/>
        <family val="2"/>
        <scheme val="minor"/>
      </rPr>
      <t xml:space="preserve"> 
</t>
    </r>
    <r>
      <rPr>
        <b/>
        <sz val="11"/>
        <rFont val="Calibri"/>
        <family val="2"/>
        <scheme val="minor"/>
      </rPr>
      <t>Когенераційна газова установка поставляється у вигляді одного транспортабельного блоку повністю готового до роботи.</t>
    </r>
  </si>
  <si>
    <r>
      <t xml:space="preserve">Cogeneration gas unit
Engine: industrial gas-fired reciprocating internal combustion engine
Engine model: industrial gas engine class </t>
    </r>
    <r>
      <rPr>
        <b/>
        <sz val="11"/>
        <rFont val="Calibri"/>
        <family val="2"/>
        <scheme val="minor"/>
      </rPr>
      <t>1.5 MW</t>
    </r>
    <r>
      <rPr>
        <sz val="11"/>
        <rFont val="Calibri"/>
        <family val="2"/>
        <scheme val="minor"/>
      </rPr>
      <t xml:space="preserve">
</t>
    </r>
    <r>
      <rPr>
        <b/>
        <sz val="11"/>
        <rFont val="Calibri"/>
        <family val="2"/>
        <scheme val="minor"/>
      </rPr>
      <t>The cogeneration gas unit shall be supplied as one transportable block, fully factory-assembled and ready for operation.</t>
    </r>
  </si>
  <si>
    <r>
      <t xml:space="preserve">Когенераційна газова установка
Двигун: газопоршневий двигун внутрішнього згоряння, промислового виконання
Модель двигуна: промисловий газовий двигун класу </t>
    </r>
    <r>
      <rPr>
        <b/>
        <sz val="11"/>
        <rFont val="Calibri"/>
        <family val="2"/>
        <scheme val="minor"/>
      </rPr>
      <t>1.5 МВт</t>
    </r>
    <r>
      <rPr>
        <sz val="11"/>
        <rFont val="Calibri"/>
        <family val="2"/>
        <scheme val="minor"/>
      </rPr>
      <t xml:space="preserve">
</t>
    </r>
    <r>
      <rPr>
        <b/>
        <sz val="11"/>
        <rFont val="Calibri"/>
        <family val="2"/>
        <scheme val="minor"/>
      </rPr>
      <t>Когенераційна газова установка поставляється у вигляді одного транспортабельного блоку повністю готового до роботи.</t>
    </r>
  </si>
  <si>
    <t>дизельний генератор 10 kW
фаза 3
Електричний стартер
у кожусі (у шумозахисному корпусі) 
Наявність – AVR (автоматичне введення резерву) Наявність – AVR (автоматичний регулятор напруги)
Двигун:  Perkins, CAT, Cummins, або інший еквівалент
Об’єм паливного бака: (вказати)
Витрати палива: (вказати)</t>
  </si>
  <si>
    <t>дизельний генератор 15 - 17 kW
фаза 3
Електричний стартер
у кожусі (у шумозахисному корпусі) 
Наявність – AVR (автоматичне введення резерву) Наявність – AVR (автоматичний регулятор напруги)
Двигун:  Perkins, CAT, Cummins, або інший еквівалент
Об’єм паливного бака: (вказати)
Витрати палива: (вказати)</t>
  </si>
  <si>
    <t>дизельний генератор 30 kW
фаза 3
Електричний стартер
у кожусі (у шумозахисному корпусі) 
Наявність – AVR (автоматичне введення резерву) Наявність – AVR (автоматичний регулятор напруги)
Двигун:  Perkins, CAT, Cummins, або інший еквівалент
Об’єм паливного бака: (вказати)
Витрати палива: (вказати)</t>
  </si>
  <si>
    <t>дизельний генератор 60 kW
фаза 3
Електричний стартер
у кожусі (у шумозахисному корпусі) 
Наявність – AVR (автоматичне введення резерву) Наявність – AVR (автоматичний регулятор напруги)
Двигун:  Perkins, CAT, Cummins, або інший еквівалент
Об’єм паливного бака: (вказати)
Витрати палива: (вказати)</t>
  </si>
  <si>
    <t>дизельний генератор 70 - 80 kW
фаза 3
Електричний стартер
у кожусі (у шумозахисному корпусі) 
Наявність – AVR (автоматичне введення резерву) Наявність – AVR (автоматичний регулятор напруги)
Двигун:  Perkins, CAT, Cummins, або інший еквівалент
Об’єм паливного бака: (вказати)
Витрати палива: (вказати)</t>
  </si>
  <si>
    <t>дизельний генератор 90 - 100 kW
фаза 3
Електричний стартер
у кожусі (у шумозахисному корпусі) 
Наявність – AVR (автоматичне введення резерву) Наявність – AVR (автоматичний регулятор напруги)
Двигун:  Perkins, CAT, Cummins, або інший еквівалент
Об’єм паливного бака: (вказати)
Витрати палива: (вказати)</t>
  </si>
  <si>
    <t>дизельний генератор 110 - 120 kW
фаза 3
Електричний стартер
у кожусі (у шумозахисному корпусі) 
Наявність – AVR (автоматичне введення резерву) Наявність – AVR (автоматичний регулятор напруги)
Двигун:  Perkins, CAT, Cummins, або інший еквівалент
Об’єм паливного бака: (вказати)
Витрати палива: (вказати)</t>
  </si>
  <si>
    <t>дизельний генератор 140 - 160 kW
фаза 3
Електричний стартер
у кожусі (у шумозахисному корпусі) 
Наявність – AVR (автоматичне введення резерву) Наявність – AVR (автоматичний регулятор напруги)
Двигун:  Perkins, CAT, Cummins, або інший еквівалент
Об’єм паливного бака: (вказати)
Витрати палива: (вказати)</t>
  </si>
  <si>
    <t>дизельний генератор 220 - 240 kW
фаза 3
Електричний стартер
у кожусі (у шумозахисному корпусі) 
Наявність – AVR (автоматичне введення резерву) Наявність – AVR (автоматичний регулятор напруги)
Двигун:  Perkins, CAT, Cummins, або інший еквівалент
Об’єм паливного бака: (вказати)
Витрати палива: (вказати)</t>
  </si>
  <si>
    <t>дизельний генератор 250 - 280 kW
фаза 3
Електричний стартер
у кожусі (у шумозахисному корпусі) 
Наявність – AVR (автоматичне введення резерву) Наявність – AVR (автоматичний регулятор напруги)
Двигун:  Perkins, CAT, Cummins, або інший еквівалент
Об’єм паливного бака: (вказати)
Витрати палива: (вказати)</t>
  </si>
  <si>
    <t>дизельний генератор 290 - 320 kW
фаза 3
Електричний стартер
у кожусі (у шумозахисному корпусі) 
Наявність – AVR (автоматичне введення резерву) Наявність – AVR (автоматичний регулятор напруги)
Двигун:  Perkins, CAT, Cummins, або інший еквівалент
Об’єм паливного бака: (вказати)
Витрати палива: (вказати)</t>
  </si>
  <si>
    <t>дизельний генератор 320 - 350 kW
фаза 3
Електричний стартер
у кожусі (у шумозахисному корпусі) 
Наявність – AVR (автоматичне введення резерву) Наявність – AVR (автоматичний регулятор напруги)
Двигун: Perkins, CAT, Cummins, або інший еквівалент
Об’єм паливного бака: (вказати)
Витрати палива: (вказати)</t>
  </si>
  <si>
    <t>дизельний генератор 380 - 450 kW
фаза 3
Електричний стартер
у кожусі (у шумозахисному корпусі) 
Наявність – AVR (автоматичне введення резерву) Наявність – AVR (автоматичний регулятор напруги)
Двигун: Perkins, CAT, Cummins, або інший еквівалент
Об’єм паливного бака: (вказати)
Витрати палива: (вказати)</t>
  </si>
  <si>
    <t>дизельний генератор 500 kW
фаза 3
Електричний стартер
у кожусі (у шумозахисному корпусі) 
Наявність – AVR (автоматичне введення резерву) Наявність – AVR (автоматичний регулятор напруги)
Двигун: Perkins, CAT, Cummins, або інший еквівалент
Об’єм паливного бака: (вказати)
Витрати палива: (вказати)</t>
  </si>
  <si>
    <t>дизельний генератор 600-700 kW
фаза 3
Електричний стартер
у кожусі (у шумозахисному корпусі) 
Наявність – AVR (автоматичне введення резерву) Наявність – AVR (автоматичний регулятор напруги)
Двигун: Perkins, CAT, Cummins, або інший еквівалент
Об’єм паливного бака: (вказати)
Витрати палива: (вказати)</t>
  </si>
  <si>
    <t>diesel generator 5 kW
phase 1
Electric starter
enclosed (in a noise-insulating enclosure) 
Availability - Availability - AVR (automatic voltage regulator)
Engine:  Perkins, CAT, Cummins, or other equivalent
Fuel tank capacity: (specify)
Fuel consumption: (specify)</t>
  </si>
  <si>
    <t>дизельний генератор 5 кВт
фаза 1
електричний стартер
у кожусі (шумозахисний корпус)
наявність – AVR (автоматичний регулятор напруги)
двигун: Perkins, CAT, Cummins або інший еквівалент
об’єм паливного бака: (вказати)
витрати палива: (вказати)</t>
  </si>
  <si>
    <t>дизельний генератор 700-800 kW
фаза 3
Електричний стартер
у кожусі (у шумозахисному корпусі) 
Наявність – AVR (автоматичне введення резерву) Наявність – AVR (автоматичний регулятор напруги)
Двигун: Perkins, CAT, Cummins, або інший еквівалент
Об’єм паливного бака: (вказати)
Витрати палива: (вказати)</t>
  </si>
  <si>
    <t>diesel generator 700-800 kW
phase 3
Electric starter
enclosed (in a noise-insulating enclosure) 
Availability - AVR (automatic standby input) Availability - AVR (automatic voltage regulator)
Engine: Perkins, CAT, Cummins, or other equivalent
Fuel tank capacity: (specify)
Fuel consumption: (specify)</t>
  </si>
  <si>
    <t>дизельний генератор 800-900 kW
фаза 3
Електричний стартер
у кожусі (у шумозахисному корпусі) 
Наявність – AVR (автоматичне введення резерву) Наявність – AVR (автоматичний регулятор напруги)
Двигун: Perkins, CAT, Cummins, або інший еквівалент
Об’єм паливного бака: (вказати)
Витрати палива: (вказати)</t>
  </si>
  <si>
    <t>diesel generator 800-900 kW
phase 3
Electric starter
enclosed (in a noise-insulating enclosure) 
Availability - AVR (automatic standby input) Availability - AVR (automatic voltage regulator)
Engine: Perkins, CAT, Cummins, or other equivalent
Fuel tank capacity: (specify)
Fuel consumption: (specify)</t>
  </si>
  <si>
    <t>дизельний генератор 900-1000 kW
фаза 3
Електричний стартер
у кожусі (у шумозахисному корпусі) 
Наявність – AVR (автоматичне введення резерву) Наявність – AVR (автоматичний регулятор напруги)
Двигун: Perkins, CAT, Cummins, або інший еквівалент
Об’єм паливного бака: (вказати)
Витрати палива: (вказати)</t>
  </si>
  <si>
    <t>diesel generator 900-1000 kW
phase 3
Electric starter
enclosed (in a noise-insulating enclosure) 
Availability - AVR (automatic standby input) Availability - AVR (automatic voltage regulator)
Engine: Perkins, CAT, Cummins, or other equivalent
Fuel tank capacity: (specify)
Fuel consumption: (specify)</t>
  </si>
  <si>
    <t>Name according to the proposal | 
Назва згідно пропозиції
Технічні Параметри | 
Specification</t>
  </si>
  <si>
    <t>ITT No. PFRU2-2025-360 Procurement Cogeneration unit and Container Boiler House and Generators | ITT № PFRU2-2025-360 Когенераційної установки та Мобільні/контейнерні котельні установки та Генератори
Volume 3 - Terms of Reference (ToR)/Specifications | Розділ 3 - Технічне завдання (ТЗ)/Специфікації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</si>
</sst>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sz val="14"/>
      <color rgb="FF000000"/>
      <name val="Calibri"/>
      <family val="2"/>
      <scheme val="minor"/>
    </font>
    <font>
      <b/>
      <sz val="14"/>
      <name val="Calibri"/>
      <family val="2"/>
      <scheme val="minor"/>
    </font>
    <font>
      <b/>
      <i/>
      <sz val="16"/>
      <color rgb="FF006ECE"/>
      <name val="Calibri"/>
      <family val="2"/>
      <scheme val="minor"/>
    </font>
    <font>
      <b/>
      <sz val="14"/>
      <color rgb="FF000000"/>
      <name val="Calibri"/>
      <family val="2"/>
      <scheme val="minor"/>
    </font>
    <font>
      <b/>
      <u/>
      <sz val="14"/>
      <color rgb="FFFF0000"/>
      <name val="Calibri"/>
      <family val="2"/>
      <scheme val="minor"/>
    </font>
    <font>
      <b/>
      <sz val="11"/>
      <color theme="0"/>
      <name val="Calibri"/>
      <family val="2"/>
      <charset val="134"/>
      <scheme val="minor"/>
    </font>
    <font>
      <b/>
      <sz val="14"/>
      <color rgb="FF00233D"/>
      <name val="Calibri"/>
      <family val="2"/>
      <charset val="134"/>
      <scheme val="minor"/>
    </font>
    <font>
      <sz val="12"/>
      <color theme="1"/>
      <name val="Calibri"/>
      <family val="2"/>
      <charset val="134"/>
      <scheme val="minor"/>
    </font>
    <font>
      <sz val="12"/>
      <name val="Calibri"/>
      <family val="2"/>
      <charset val="134"/>
      <scheme val="minor"/>
    </font>
    <font>
      <b/>
      <sz val="12"/>
      <color rgb="FF00233D"/>
      <name val="Calibri"/>
      <family val="2"/>
      <charset val="134"/>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6ECE"/>
        <bgColor indexed="64"/>
      </patternFill>
    </fill>
    <fill>
      <patternFill patternType="solid">
        <fgColor rgb="FFE9F7FF"/>
        <bgColor theme="4" tint="0.79998168889431442"/>
      </patternFill>
    </fill>
    <fill>
      <patternFill patternType="solid">
        <fgColor theme="4" tint="-0.499984740745262"/>
        <bgColor indexed="64"/>
      </patternFill>
    </fill>
    <fill>
      <patternFill patternType="solid">
        <fgColor theme="4" tint="-0.24997711111789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ck">
        <color indexed="64"/>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auto="1"/>
      </bottom>
      <diagonal/>
    </border>
    <border>
      <left style="thin">
        <color indexed="64"/>
      </left>
      <right/>
      <top/>
      <bottom/>
      <diagonal/>
    </border>
    <border>
      <left style="thick">
        <color auto="1"/>
      </left>
      <right/>
      <top/>
      <bottom style="thin">
        <color auto="1"/>
      </bottom>
      <diagonal/>
    </border>
    <border>
      <left/>
      <right style="thick">
        <color auto="1"/>
      </right>
      <top/>
      <bottom style="thin">
        <color auto="1"/>
      </bottom>
      <diagonal/>
    </border>
  </borders>
  <cellStyleXfs count="7">
    <xf numFmtId="0" fontId="0" fillId="0" borderId="0"/>
    <xf numFmtId="164" fontId="9"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5" fillId="0" borderId="0"/>
    <xf numFmtId="0" fontId="4" fillId="0" borderId="0"/>
    <xf numFmtId="164" fontId="4" fillId="0" borderId="0" applyFont="0" applyFill="0" applyBorder="0" applyAlignment="0" applyProtection="0"/>
  </cellStyleXfs>
  <cellXfs count="96">
    <xf numFmtId="0" fontId="0" fillId="0" borderId="0" xfId="0"/>
    <xf numFmtId="0" fontId="6" fillId="0" borderId="0" xfId="0" applyFont="1" applyAlignment="1">
      <alignment horizontal="center" vertical="center"/>
    </xf>
    <xf numFmtId="0" fontId="7" fillId="0" borderId="0" xfId="0" applyFont="1" applyAlignment="1">
      <alignment vertical="top"/>
    </xf>
    <xf numFmtId="0" fontId="7" fillId="0" borderId="0" xfId="0" applyFont="1" applyAlignment="1">
      <alignment horizontal="left" vertical="top" wrapText="1"/>
    </xf>
    <xf numFmtId="0" fontId="7" fillId="0" borderId="0" xfId="0" applyFont="1" applyAlignment="1">
      <alignment horizontal="center" vertical="center" wrapText="1"/>
    </xf>
    <xf numFmtId="0" fontId="0" fillId="0" borderId="1" xfId="0" applyBorder="1"/>
    <xf numFmtId="0" fontId="0" fillId="0" borderId="0" xfId="0" applyAlignment="1">
      <alignment wrapText="1"/>
    </xf>
    <xf numFmtId="4" fontId="0" fillId="0" borderId="0" xfId="0" applyNumberFormat="1"/>
    <xf numFmtId="4" fontId="0" fillId="0" borderId="1" xfId="0" applyNumberFormat="1" applyBorder="1"/>
    <xf numFmtId="0" fontId="13" fillId="3" borderId="1" xfId="0" applyFont="1" applyFill="1" applyBorder="1" applyAlignment="1">
      <alignment horizontal="center" vertical="center"/>
    </xf>
    <xf numFmtId="4" fontId="15" fillId="0" borderId="0" xfId="0" applyNumberFormat="1" applyFont="1"/>
    <xf numFmtId="4" fontId="13" fillId="0" borderId="1" xfId="0" applyNumberFormat="1" applyFont="1" applyBorder="1"/>
    <xf numFmtId="0" fontId="11" fillId="2" borderId="7" xfId="0" applyFont="1" applyFill="1" applyBorder="1" applyAlignment="1">
      <alignment horizontal="centerContinuous" vertical="center" wrapText="1"/>
    </xf>
    <xf numFmtId="0" fontId="8" fillId="2" borderId="7" xfId="0" applyFont="1" applyFill="1" applyBorder="1" applyAlignment="1">
      <alignment horizontal="centerContinuous" vertical="center"/>
    </xf>
    <xf numFmtId="0" fontId="4" fillId="0" borderId="0" xfId="5"/>
    <xf numFmtId="0" fontId="21" fillId="2" borderId="0" xfId="5" applyFont="1" applyFill="1" applyAlignment="1">
      <alignment vertical="top"/>
    </xf>
    <xf numFmtId="0" fontId="17" fillId="0" borderId="0" xfId="0" applyFont="1" applyAlignment="1">
      <alignment vertical="top"/>
    </xf>
    <xf numFmtId="0" fontId="7" fillId="0" borderId="9" xfId="0" applyFont="1" applyBorder="1" applyAlignment="1">
      <alignment horizontal="center" vertical="top"/>
    </xf>
    <xf numFmtId="0" fontId="20" fillId="2" borderId="1" xfId="5" applyFont="1" applyFill="1" applyBorder="1" applyAlignment="1">
      <alignment horizontal="center" vertical="center" wrapText="1"/>
    </xf>
    <xf numFmtId="0" fontId="20" fillId="2" borderId="1" xfId="5" applyFont="1" applyFill="1" applyBorder="1" applyAlignment="1">
      <alignment horizontal="center" vertical="center"/>
    </xf>
    <xf numFmtId="0" fontId="23" fillId="2" borderId="1" xfId="5" applyFont="1" applyFill="1" applyBorder="1" applyAlignment="1">
      <alignment horizontal="center" vertical="center" wrapText="1"/>
    </xf>
    <xf numFmtId="0" fontId="20" fillId="0" borderId="1" xfId="5" applyFont="1" applyBorder="1" applyAlignment="1">
      <alignment horizontal="center" vertical="center"/>
    </xf>
    <xf numFmtId="0" fontId="0" fillId="0" borderId="10" xfId="0" applyBorder="1"/>
    <xf numFmtId="0" fontId="10" fillId="4"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4" fillId="2" borderId="1" xfId="0" applyFont="1" applyFill="1" applyBorder="1" applyAlignment="1">
      <alignment horizontal="left" vertical="top" wrapText="1"/>
    </xf>
    <xf numFmtId="0" fontId="17" fillId="0" borderId="1" xfId="0" applyFont="1" applyBorder="1" applyAlignment="1">
      <alignment vertical="top"/>
    </xf>
    <xf numFmtId="2" fontId="17" fillId="2" borderId="1" xfId="1" applyNumberFormat="1" applyFont="1" applyFill="1" applyBorder="1" applyAlignment="1">
      <alignment horizontal="right" vertical="center"/>
    </xf>
    <xf numFmtId="0" fontId="11" fillId="2" borderId="13" xfId="0" applyFont="1" applyFill="1" applyBorder="1" applyAlignment="1">
      <alignment horizontal="centerContinuous" vertical="center" wrapText="1"/>
    </xf>
    <xf numFmtId="0" fontId="7" fillId="0" borderId="5" xfId="0" applyFont="1" applyBorder="1" applyAlignment="1">
      <alignment vertical="top"/>
    </xf>
    <xf numFmtId="0" fontId="17" fillId="0" borderId="14" xfId="0" applyFont="1" applyBorder="1" applyAlignment="1">
      <alignment vertical="top"/>
    </xf>
    <xf numFmtId="0" fontId="17" fillId="0" borderId="6" xfId="0" applyFont="1" applyBorder="1" applyAlignment="1">
      <alignment vertical="top"/>
    </xf>
    <xf numFmtId="0" fontId="7" fillId="0" borderId="14" xfId="0" applyFont="1" applyBorder="1" applyAlignment="1">
      <alignment vertical="top"/>
    </xf>
    <xf numFmtId="0" fontId="7" fillId="0" borderId="6" xfId="0" applyFont="1" applyBorder="1" applyAlignment="1">
      <alignment vertical="top"/>
    </xf>
    <xf numFmtId="0" fontId="3" fillId="2" borderId="1" xfId="0" applyFont="1" applyFill="1" applyBorder="1" applyAlignment="1">
      <alignment horizontal="left" vertical="top" wrapText="1"/>
    </xf>
    <xf numFmtId="0" fontId="3" fillId="0" borderId="1" xfId="0" applyFont="1" applyBorder="1" applyAlignment="1">
      <alignment wrapText="1"/>
    </xf>
    <xf numFmtId="0" fontId="3" fillId="0" borderId="0" xfId="0" applyFont="1"/>
    <xf numFmtId="0" fontId="3" fillId="0" borderId="1" xfId="0" applyFont="1" applyBorder="1"/>
    <xf numFmtId="0" fontId="3" fillId="0" borderId="1" xfId="0" applyFont="1" applyBorder="1" applyAlignment="1">
      <alignment vertical="center" wrapText="1"/>
    </xf>
    <xf numFmtId="0" fontId="0" fillId="0" borderId="1" xfId="0" applyBorder="1" applyAlignment="1">
      <alignment vertical="center"/>
    </xf>
    <xf numFmtId="0" fontId="0" fillId="0" borderId="1" xfId="0" applyBorder="1" applyAlignment="1">
      <alignment vertical="top"/>
    </xf>
    <xf numFmtId="0" fontId="2" fillId="0" borderId="1" xfId="0" applyFont="1" applyBorder="1" applyAlignment="1">
      <alignment vertical="top" wrapText="1"/>
    </xf>
    <xf numFmtId="2" fontId="17" fillId="2" borderId="1" xfId="1" applyNumberFormat="1" applyFont="1" applyFill="1" applyBorder="1" applyAlignment="1">
      <alignment horizontal="right" vertical="top"/>
    </xf>
    <xf numFmtId="0" fontId="0" fillId="0" borderId="0" xfId="0" applyAlignment="1">
      <alignment horizontal="center" vertical="center"/>
    </xf>
    <xf numFmtId="0" fontId="27" fillId="4" borderId="1" xfId="0" applyFont="1" applyFill="1" applyBorder="1" applyAlignment="1">
      <alignment horizontal="center" vertical="center" wrapText="1"/>
    </xf>
    <xf numFmtId="0" fontId="29" fillId="0" borderId="0" xfId="0" applyFont="1" applyAlignment="1">
      <alignment vertical="top"/>
    </xf>
    <xf numFmtId="0" fontId="0" fillId="0" borderId="1" xfId="0" applyBorder="1" applyAlignment="1">
      <alignment vertical="top" wrapText="1"/>
    </xf>
    <xf numFmtId="0" fontId="29" fillId="0" borderId="1" xfId="0" applyFont="1" applyBorder="1" applyAlignment="1">
      <alignment vertical="top"/>
    </xf>
    <xf numFmtId="2" fontId="29" fillId="2" borderId="1" xfId="1" applyNumberFormat="1" applyFont="1" applyFill="1" applyBorder="1" applyAlignment="1">
      <alignment horizontal="right" vertical="top"/>
    </xf>
    <xf numFmtId="2" fontId="31" fillId="5" borderId="4" xfId="0" applyNumberFormat="1" applyFont="1" applyFill="1" applyBorder="1" applyAlignment="1">
      <alignment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wrapText="1"/>
    </xf>
    <xf numFmtId="0" fontId="10" fillId="7" borderId="1"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2" fillId="2" borderId="1" xfId="0" applyFont="1" applyFill="1" applyBorder="1" applyAlignment="1">
      <alignment horizontal="left" vertical="top" wrapText="1"/>
    </xf>
    <xf numFmtId="0" fontId="10" fillId="6" borderId="2"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24" fillId="0" borderId="1" xfId="5" applyFont="1" applyBorder="1" applyAlignment="1">
      <alignment horizontal="left" vertical="center" wrapText="1"/>
    </xf>
    <xf numFmtId="0" fontId="20" fillId="2" borderId="14" xfId="5" applyFont="1" applyFill="1" applyBorder="1" applyAlignment="1">
      <alignment horizontal="right" vertical="center"/>
    </xf>
    <xf numFmtId="0" fontId="20" fillId="2" borderId="0" xfId="5" applyFont="1" applyFill="1" applyAlignment="1">
      <alignment horizontal="right" vertical="center"/>
    </xf>
    <xf numFmtId="0" fontId="20" fillId="2" borderId="6" xfId="5" applyFont="1" applyFill="1" applyBorder="1" applyAlignment="1">
      <alignment horizontal="right" vertical="center"/>
    </xf>
    <xf numFmtId="0" fontId="20" fillId="2" borderId="14" xfId="5" applyFont="1" applyFill="1" applyBorder="1" applyAlignment="1">
      <alignment horizontal="right" vertical="center" wrapText="1"/>
    </xf>
    <xf numFmtId="0" fontId="20" fillId="2" borderId="0" xfId="5" applyFont="1" applyFill="1" applyAlignment="1">
      <alignment horizontal="right" vertical="center" wrapText="1"/>
    </xf>
    <xf numFmtId="0" fontId="20" fillId="2" borderId="6" xfId="5" applyFont="1" applyFill="1" applyBorder="1" applyAlignment="1">
      <alignment horizontal="right" vertical="center" wrapText="1"/>
    </xf>
    <xf numFmtId="0" fontId="20" fillId="2" borderId="13" xfId="5" applyFont="1" applyFill="1" applyBorder="1" applyAlignment="1">
      <alignment horizontal="right" vertical="center" wrapText="1"/>
    </xf>
    <xf numFmtId="0" fontId="20" fillId="2" borderId="7" xfId="5" applyFont="1" applyFill="1" applyBorder="1" applyAlignment="1">
      <alignment horizontal="right" vertical="center" wrapText="1"/>
    </xf>
    <xf numFmtId="0" fontId="20" fillId="2" borderId="5" xfId="5" applyFont="1" applyFill="1" applyBorder="1" applyAlignment="1">
      <alignment horizontal="right" vertical="center" wrapText="1"/>
    </xf>
    <xf numFmtId="0" fontId="11" fillId="0" borderId="1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2" xfId="0" applyFont="1" applyBorder="1" applyAlignment="1">
      <alignment horizontal="center" vertical="center" wrapText="1"/>
    </xf>
    <xf numFmtId="0" fontId="22" fillId="0" borderId="2" xfId="5" applyFont="1" applyBorder="1" applyAlignment="1">
      <alignment horizontal="left" vertical="top" wrapText="1"/>
    </xf>
    <xf numFmtId="0" fontId="22" fillId="0" borderId="3" xfId="5" applyFont="1" applyBorder="1" applyAlignment="1">
      <alignment horizontal="left" vertical="top" wrapText="1"/>
    </xf>
    <xf numFmtId="0" fontId="22" fillId="0" borderId="4" xfId="5" applyFont="1" applyBorder="1" applyAlignment="1">
      <alignment horizontal="left" vertical="top" wrapText="1"/>
    </xf>
    <xf numFmtId="0" fontId="16" fillId="4" borderId="11" xfId="5" applyFont="1" applyFill="1" applyBorder="1" applyAlignment="1">
      <alignment horizontal="right" vertical="top"/>
    </xf>
    <xf numFmtId="0" fontId="16" fillId="4" borderId="8" xfId="5" applyFont="1" applyFill="1" applyBorder="1" applyAlignment="1">
      <alignment horizontal="right" vertical="top"/>
    </xf>
    <xf numFmtId="0" fontId="16" fillId="4" borderId="12" xfId="5" applyFont="1" applyFill="1" applyBorder="1" applyAlignment="1">
      <alignment horizontal="right" vertical="top"/>
    </xf>
    <xf numFmtId="0" fontId="28" fillId="5" borderId="1" xfId="0" applyFont="1" applyFill="1" applyBorder="1" applyAlignment="1">
      <alignment horizontal="center" vertical="center" wrapText="1"/>
    </xf>
    <xf numFmtId="0" fontId="31" fillId="5" borderId="2" xfId="0" applyFont="1" applyFill="1" applyBorder="1" applyAlignment="1">
      <alignment horizontal="right" vertical="center" wrapText="1"/>
    </xf>
    <xf numFmtId="0" fontId="31" fillId="5" borderId="3" xfId="0" applyFont="1" applyFill="1" applyBorder="1" applyAlignment="1">
      <alignment horizontal="right" vertical="center" wrapText="1"/>
    </xf>
    <xf numFmtId="0" fontId="23" fillId="2" borderId="14" xfId="5" applyFont="1" applyFill="1" applyBorder="1" applyAlignment="1">
      <alignment horizontal="right" vertical="center" wrapText="1"/>
    </xf>
    <xf numFmtId="0" fontId="23" fillId="2" borderId="0" xfId="5" applyFont="1" applyFill="1" applyAlignment="1">
      <alignment horizontal="right" vertical="center" wrapText="1"/>
    </xf>
    <xf numFmtId="0" fontId="23" fillId="2" borderId="6" xfId="5" applyFont="1" applyFill="1" applyBorder="1" applyAlignment="1">
      <alignment horizontal="right" vertical="center" wrapText="1"/>
    </xf>
    <xf numFmtId="0" fontId="3" fillId="3" borderId="2" xfId="0" applyFont="1"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1" fillId="0" borderId="1" xfId="0" applyFont="1" applyBorder="1" applyAlignment="1">
      <alignment vertical="top" wrapText="1"/>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006ECE"/>
      <color rgb="FFE9F7FF"/>
      <color rgb="FF00233D"/>
      <color rgb="FFE942C7"/>
      <color rgb="FF4442C7"/>
      <color rgb="FFC5C742"/>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ToR_Container Boiler House'!A1"/><Relationship Id="rId1" Type="http://schemas.openxmlformats.org/officeDocument/2006/relationships/hyperlink" Target="#ToR_Cogeneration!A1"/></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35</xdr:row>
      <xdr:rowOff>0</xdr:rowOff>
    </xdr:from>
    <xdr:to>
      <xdr:col>7</xdr:col>
      <xdr:colOff>304800</xdr:colOff>
      <xdr:row>36</xdr:row>
      <xdr:rowOff>136394</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136394</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136394</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136394</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136394</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136394</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136394</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136394</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136394</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136394</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136394</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136394</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136394</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105833</xdr:colOff>
      <xdr:row>0</xdr:row>
      <xdr:rowOff>148165</xdr:rowOff>
    </xdr:from>
    <xdr:to>
      <xdr:col>1</xdr:col>
      <xdr:colOff>2455333</xdr:colOff>
      <xdr:row>0</xdr:row>
      <xdr:rowOff>751416</xdr:rowOff>
    </xdr:to>
    <xdr:sp macro="" textlink="">
      <xdr:nvSpPr>
        <xdr:cNvPr id="2" name="Rectangle 1" descr="Click to follow Specification&#10;Натисніть щоб прослідувати за посилання">
          <a:hlinkClick xmlns:r="http://schemas.openxmlformats.org/officeDocument/2006/relationships" r:id="rId1"/>
          <a:extLst>
            <a:ext uri="{FF2B5EF4-FFF2-40B4-BE49-F238E27FC236}">
              <a16:creationId xmlns:a16="http://schemas.microsoft.com/office/drawing/2014/main" id="{01385A42-A332-86AB-4036-7696A7C012FA}"/>
            </a:ext>
            <a:ext uri="{C183D7F6-B498-43B3-948B-1728B52AA6E4}">
              <adec:decorative xmlns:adec="http://schemas.microsoft.com/office/drawing/2017/decorative" val="0"/>
            </a:ext>
          </a:extLst>
        </xdr:cNvPr>
        <xdr:cNvSpPr/>
      </xdr:nvSpPr>
      <xdr:spPr>
        <a:xfrm>
          <a:off x="105833" y="148165"/>
          <a:ext cx="2730500" cy="603251"/>
        </a:xfrm>
        <a:prstGeom prst="rect">
          <a:avLst/>
        </a:prstGeom>
        <a:solidFill>
          <a:srgbClr val="006ECE"/>
        </a:solidFill>
        <a:ln>
          <a:solidFill>
            <a:srgbClr val="006EC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uk-UA" sz="1400" b="1"/>
            <a:t>Технічна</a:t>
          </a:r>
          <a:r>
            <a:rPr lang="uk-UA" sz="1400" b="1" baseline="0"/>
            <a:t> Специфікація</a:t>
          </a:r>
        </a:p>
        <a:p>
          <a:pPr algn="ctr"/>
          <a:r>
            <a:rPr lang="en-US" sz="1400" b="1" baseline="0"/>
            <a:t>Specification</a:t>
          </a:r>
          <a:endParaRPr lang="en-US" sz="1100"/>
        </a:p>
      </xdr:txBody>
    </xdr:sp>
    <xdr:clientData/>
  </xdr:twoCellAnchor>
  <xdr:twoCellAnchor>
    <xdr:from>
      <xdr:col>0</xdr:col>
      <xdr:colOff>88900</xdr:colOff>
      <xdr:row>6</xdr:row>
      <xdr:rowOff>152398</xdr:rowOff>
    </xdr:from>
    <xdr:to>
      <xdr:col>1</xdr:col>
      <xdr:colOff>2438400</xdr:colOff>
      <xdr:row>6</xdr:row>
      <xdr:rowOff>755649</xdr:rowOff>
    </xdr:to>
    <xdr:sp macro="" textlink="">
      <xdr:nvSpPr>
        <xdr:cNvPr id="3" name="Rectangle 2" descr="Click to follow Specification&#10;Натисніть щоб прослідувати за посилання">
          <a:hlinkClick xmlns:r="http://schemas.openxmlformats.org/officeDocument/2006/relationships" r:id="rId2"/>
          <a:extLst>
            <a:ext uri="{FF2B5EF4-FFF2-40B4-BE49-F238E27FC236}">
              <a16:creationId xmlns:a16="http://schemas.microsoft.com/office/drawing/2014/main" id="{B9D491BC-0388-BB5F-400C-D25FA0B9505A}"/>
            </a:ext>
            <a:ext uri="{C183D7F6-B498-43B3-948B-1728B52AA6E4}">
              <adec:decorative xmlns:adec="http://schemas.microsoft.com/office/drawing/2017/decorative" val="0"/>
            </a:ext>
          </a:extLst>
        </xdr:cNvPr>
        <xdr:cNvSpPr/>
      </xdr:nvSpPr>
      <xdr:spPr>
        <a:xfrm>
          <a:off x="88900" y="6047315"/>
          <a:ext cx="2730500" cy="603251"/>
        </a:xfrm>
        <a:prstGeom prst="rect">
          <a:avLst/>
        </a:prstGeom>
        <a:solidFill>
          <a:srgbClr val="006ECE"/>
        </a:solidFill>
        <a:ln>
          <a:solidFill>
            <a:srgbClr val="006EC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uk-UA" sz="1400" b="1"/>
            <a:t>Технічна</a:t>
          </a:r>
          <a:r>
            <a:rPr lang="uk-UA" sz="1400" b="1" baseline="0"/>
            <a:t> Специфікація</a:t>
          </a:r>
        </a:p>
        <a:p>
          <a:pPr algn="ctr"/>
          <a:r>
            <a:rPr lang="en-US" sz="1400" b="1" baseline="0"/>
            <a:t>Specification</a:t>
          </a:r>
          <a:endParaRPr lang="en-US" sz="1100"/>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FD8A5-247E-46D9-AF8F-5C2E0FAD21A8}">
  <sheetPr>
    <pageSetUpPr fitToPage="1"/>
  </sheetPr>
  <dimension ref="A1:H60"/>
  <sheetViews>
    <sheetView showGridLines="0" topLeftCell="A49" zoomScaleNormal="100" workbookViewId="0">
      <selection activeCell="A55" sqref="A55:XFD60"/>
    </sheetView>
  </sheetViews>
  <sheetFormatPr defaultRowHeight="15"/>
  <cols>
    <col min="1" max="1" width="3.28515625" bestFit="1" customWidth="1"/>
    <col min="2" max="2" width="55.85546875" customWidth="1"/>
    <col min="3" max="5" width="51.5703125" customWidth="1"/>
  </cols>
  <sheetData>
    <row r="1" spans="1:5" s="43" customFormat="1" ht="71.25" customHeight="1">
      <c r="A1" s="60"/>
      <c r="B1" s="61"/>
      <c r="C1" s="62" t="s">
        <v>0</v>
      </c>
      <c r="D1" s="63"/>
      <c r="E1" s="64"/>
    </row>
    <row r="2" spans="1:5" ht="30">
      <c r="A2" s="53" t="s">
        <v>1</v>
      </c>
      <c r="B2" s="53" t="s">
        <v>2</v>
      </c>
      <c r="C2" s="54" t="s">
        <v>70</v>
      </c>
      <c r="D2" s="54" t="s">
        <v>69</v>
      </c>
      <c r="E2" s="54" t="s">
        <v>68</v>
      </c>
    </row>
    <row r="3" spans="1:5" ht="39.950000000000003" customHeight="1">
      <c r="A3" s="57" t="s">
        <v>89</v>
      </c>
      <c r="B3" s="58"/>
      <c r="C3" s="58"/>
      <c r="D3" s="58"/>
      <c r="E3" s="59"/>
    </row>
    <row r="4" spans="1:5" ht="59.25" customHeight="1">
      <c r="A4" s="39">
        <v>1</v>
      </c>
      <c r="B4" s="50" t="s">
        <v>90</v>
      </c>
      <c r="C4" s="22"/>
      <c r="D4" s="22"/>
      <c r="E4" s="22"/>
    </row>
    <row r="5" spans="1:5" ht="30">
      <c r="A5" s="39">
        <v>2</v>
      </c>
      <c r="B5" s="50" t="s">
        <v>91</v>
      </c>
      <c r="C5" s="22"/>
      <c r="D5" s="22"/>
      <c r="E5" s="22"/>
    </row>
    <row r="6" spans="1:5" ht="30">
      <c r="A6" s="39">
        <v>3</v>
      </c>
      <c r="B6" s="50" t="s">
        <v>92</v>
      </c>
      <c r="C6" s="22"/>
      <c r="D6" s="22"/>
      <c r="E6" s="22"/>
    </row>
    <row r="7" spans="1:5" ht="30">
      <c r="A7" s="39">
        <v>4</v>
      </c>
      <c r="B7" s="50" t="s">
        <v>93</v>
      </c>
      <c r="C7" s="22"/>
      <c r="D7" s="22"/>
      <c r="E7" s="22"/>
    </row>
    <row r="8" spans="1:5" ht="30">
      <c r="A8" s="39">
        <v>5</v>
      </c>
      <c r="B8" s="50" t="s">
        <v>94</v>
      </c>
      <c r="C8" s="22"/>
      <c r="D8" s="22"/>
      <c r="E8" s="22"/>
    </row>
    <row r="9" spans="1:5" ht="30">
      <c r="A9" s="39">
        <v>6</v>
      </c>
      <c r="B9" s="50" t="s">
        <v>95</v>
      </c>
      <c r="C9" s="22"/>
      <c r="D9" s="22"/>
      <c r="E9" s="22"/>
    </row>
    <row r="10" spans="1:5" ht="30">
      <c r="A10" s="39">
        <v>7</v>
      </c>
      <c r="B10" s="50" t="s">
        <v>96</v>
      </c>
      <c r="C10" s="22"/>
      <c r="D10" s="22"/>
      <c r="E10" s="22"/>
    </row>
    <row r="11" spans="1:5" ht="30">
      <c r="A11" s="39">
        <v>8</v>
      </c>
      <c r="B11" s="50" t="s">
        <v>97</v>
      </c>
      <c r="C11" s="22"/>
      <c r="D11" s="22"/>
      <c r="E11" s="22"/>
    </row>
    <row r="12" spans="1:5" ht="30">
      <c r="A12" s="39">
        <v>9</v>
      </c>
      <c r="B12" s="50" t="s">
        <v>98</v>
      </c>
      <c r="C12" s="22"/>
      <c r="D12" s="22"/>
      <c r="E12" s="22"/>
    </row>
    <row r="13" spans="1:5" ht="30">
      <c r="A13" s="39">
        <v>10</v>
      </c>
      <c r="B13" s="50" t="s">
        <v>99</v>
      </c>
      <c r="C13" s="22"/>
      <c r="D13" s="22"/>
      <c r="E13" s="22"/>
    </row>
    <row r="14" spans="1:5" ht="60">
      <c r="A14" s="39">
        <v>11</v>
      </c>
      <c r="B14" s="50" t="s">
        <v>100</v>
      </c>
      <c r="C14" s="22"/>
      <c r="D14" s="22"/>
      <c r="E14" s="22"/>
    </row>
    <row r="15" spans="1:5" ht="30">
      <c r="A15" s="39">
        <v>12</v>
      </c>
      <c r="B15" s="50" t="s">
        <v>101</v>
      </c>
      <c r="C15" s="22"/>
      <c r="D15" s="22"/>
      <c r="E15" s="22"/>
    </row>
    <row r="16" spans="1:5" ht="30">
      <c r="A16" s="39">
        <v>13</v>
      </c>
      <c r="B16" s="50" t="s">
        <v>102</v>
      </c>
      <c r="C16" s="22"/>
      <c r="D16" s="22"/>
      <c r="E16" s="22"/>
    </row>
    <row r="17" spans="1:5" ht="30">
      <c r="A17" s="39">
        <v>14</v>
      </c>
      <c r="B17" s="50" t="s">
        <v>103</v>
      </c>
      <c r="C17" s="22"/>
      <c r="D17" s="22"/>
      <c r="E17" s="22"/>
    </row>
    <row r="18" spans="1:5" ht="30">
      <c r="A18" s="39">
        <v>15</v>
      </c>
      <c r="B18" s="50" t="s">
        <v>104</v>
      </c>
      <c r="C18" s="22"/>
      <c r="D18" s="22"/>
      <c r="E18" s="22"/>
    </row>
    <row r="19" spans="1:5" ht="30">
      <c r="A19" s="39">
        <v>16</v>
      </c>
      <c r="B19" s="50" t="s">
        <v>105</v>
      </c>
      <c r="C19" s="22"/>
      <c r="D19" s="22"/>
      <c r="E19" s="22"/>
    </row>
    <row r="20" spans="1:5" ht="30">
      <c r="A20" s="39">
        <v>17</v>
      </c>
      <c r="B20" s="50" t="s">
        <v>106</v>
      </c>
      <c r="C20" s="22"/>
      <c r="D20" s="22"/>
      <c r="E20" s="22"/>
    </row>
    <row r="21" spans="1:5" ht="30">
      <c r="A21" s="39">
        <v>18</v>
      </c>
      <c r="B21" s="50" t="s">
        <v>107</v>
      </c>
      <c r="C21" s="22"/>
      <c r="D21" s="22"/>
      <c r="E21" s="22"/>
    </row>
    <row r="22" spans="1:5" ht="30">
      <c r="A22" s="39">
        <v>19</v>
      </c>
      <c r="B22" s="50" t="s">
        <v>108</v>
      </c>
      <c r="C22" s="22"/>
      <c r="D22" s="22"/>
      <c r="E22" s="22"/>
    </row>
    <row r="23" spans="1:5" ht="30">
      <c r="A23" s="39">
        <v>20</v>
      </c>
      <c r="B23" s="50" t="s">
        <v>127</v>
      </c>
      <c r="C23" s="22"/>
      <c r="D23" s="22"/>
      <c r="E23" s="22"/>
    </row>
    <row r="24" spans="1:5" ht="30">
      <c r="A24" s="39">
        <v>21</v>
      </c>
      <c r="B24" s="50" t="s">
        <v>128</v>
      </c>
      <c r="C24" s="22"/>
      <c r="D24" s="22"/>
      <c r="E24" s="22"/>
    </row>
    <row r="25" spans="1:5" ht="39.950000000000003" customHeight="1">
      <c r="A25" s="57" t="s">
        <v>109</v>
      </c>
      <c r="B25" s="58"/>
      <c r="C25" s="58"/>
      <c r="D25" s="58"/>
      <c r="E25" s="59"/>
    </row>
    <row r="26" spans="1:5" ht="60">
      <c r="A26" s="39">
        <v>20</v>
      </c>
      <c r="B26" s="51" t="s">
        <v>110</v>
      </c>
      <c r="C26" s="22"/>
      <c r="D26" s="22"/>
      <c r="E26" s="22"/>
    </row>
    <row r="27" spans="1:5" ht="30">
      <c r="A27" s="39">
        <v>21</v>
      </c>
      <c r="B27" s="51" t="s">
        <v>111</v>
      </c>
      <c r="C27" s="22"/>
      <c r="D27" s="22"/>
      <c r="E27" s="22"/>
    </row>
    <row r="28" spans="1:5" ht="45">
      <c r="A28" s="39">
        <v>22</v>
      </c>
      <c r="B28" s="51" t="s">
        <v>112</v>
      </c>
      <c r="C28" s="22"/>
      <c r="D28" s="22"/>
      <c r="E28" s="22"/>
    </row>
    <row r="29" spans="1:5" ht="60">
      <c r="A29" s="39">
        <v>23</v>
      </c>
      <c r="B29" s="51" t="s">
        <v>113</v>
      </c>
      <c r="C29" s="22"/>
      <c r="D29" s="22"/>
      <c r="E29" s="22"/>
    </row>
    <row r="30" spans="1:5" ht="90">
      <c r="A30" s="39">
        <v>24</v>
      </c>
      <c r="B30" s="51" t="s">
        <v>114</v>
      </c>
      <c r="C30" s="22"/>
      <c r="D30" s="22"/>
      <c r="E30" s="22"/>
    </row>
    <row r="31" spans="1:5" ht="60">
      <c r="A31" s="39">
        <v>25</v>
      </c>
      <c r="B31" s="51" t="s">
        <v>115</v>
      </c>
      <c r="C31" s="22"/>
      <c r="D31" s="22"/>
      <c r="E31" s="22"/>
    </row>
    <row r="32" spans="1:5" ht="60">
      <c r="A32" s="39">
        <v>26</v>
      </c>
      <c r="B32" s="51" t="s">
        <v>116</v>
      </c>
      <c r="C32" s="22"/>
      <c r="D32" s="22"/>
      <c r="E32" s="22"/>
    </row>
    <row r="33" spans="1:8" ht="39.950000000000003" customHeight="1">
      <c r="A33" s="57" t="s">
        <v>117</v>
      </c>
      <c r="B33" s="58"/>
      <c r="C33" s="58"/>
      <c r="D33" s="58"/>
      <c r="E33" s="59"/>
    </row>
    <row r="34" spans="1:8" ht="30">
      <c r="A34" s="39">
        <v>27</v>
      </c>
      <c r="B34" s="51" t="s">
        <v>118</v>
      </c>
      <c r="C34" s="22"/>
      <c r="D34" s="22"/>
      <c r="E34" s="22"/>
    </row>
    <row r="35" spans="1:8" ht="60">
      <c r="A35" s="39">
        <v>28</v>
      </c>
      <c r="B35" s="51" t="s">
        <v>119</v>
      </c>
      <c r="C35" s="22"/>
      <c r="D35" s="22"/>
      <c r="E35" s="22"/>
    </row>
    <row r="36" spans="1:8" ht="30">
      <c r="A36" s="39">
        <v>29</v>
      </c>
      <c r="B36" s="51" t="s">
        <v>120</v>
      </c>
      <c r="C36" s="22"/>
      <c r="D36" s="22"/>
      <c r="E36" s="22"/>
    </row>
    <row r="37" spans="1:8" ht="30">
      <c r="A37" s="39">
        <v>30</v>
      </c>
      <c r="B37" s="51" t="s">
        <v>121</v>
      </c>
      <c r="C37" s="22"/>
      <c r="D37" s="22"/>
      <c r="E37" s="22"/>
    </row>
    <row r="38" spans="1:8" ht="60">
      <c r="A38" s="39">
        <v>31</v>
      </c>
      <c r="B38" s="51" t="s">
        <v>122</v>
      </c>
      <c r="C38" s="22"/>
      <c r="D38" s="22"/>
      <c r="E38" s="22"/>
      <c r="H38" s="52"/>
    </row>
    <row r="39" spans="1:8" ht="45">
      <c r="A39" s="39">
        <v>32</v>
      </c>
      <c r="B39" s="51" t="s">
        <v>123</v>
      </c>
      <c r="C39" s="22"/>
      <c r="D39" s="22"/>
      <c r="E39" s="22"/>
    </row>
    <row r="40" spans="1:8" ht="30">
      <c r="A40" s="39">
        <v>33</v>
      </c>
      <c r="B40" s="51" t="s">
        <v>124</v>
      </c>
      <c r="C40" s="22"/>
      <c r="D40" s="22"/>
      <c r="E40" s="22"/>
    </row>
    <row r="41" spans="1:8" ht="30">
      <c r="A41" s="39">
        <v>34</v>
      </c>
      <c r="B41" s="51" t="s">
        <v>125</v>
      </c>
      <c r="C41" s="22"/>
      <c r="D41" s="22"/>
      <c r="E41" s="22"/>
    </row>
    <row r="42" spans="1:8" ht="30">
      <c r="A42" s="39">
        <v>35</v>
      </c>
      <c r="B42" s="51" t="s">
        <v>126</v>
      </c>
      <c r="C42" s="22"/>
      <c r="D42" s="22"/>
      <c r="E42" s="22"/>
    </row>
    <row r="43" spans="1:8" ht="66.75" customHeight="1">
      <c r="A43" s="57" t="s">
        <v>129</v>
      </c>
      <c r="B43" s="58"/>
      <c r="C43" s="58"/>
      <c r="D43" s="58"/>
      <c r="E43" s="59"/>
    </row>
    <row r="44" spans="1:8" ht="30">
      <c r="A44" s="39">
        <v>36</v>
      </c>
      <c r="B44" s="51" t="s">
        <v>135</v>
      </c>
      <c r="C44" s="22"/>
      <c r="D44" s="22"/>
      <c r="E44" s="22"/>
    </row>
    <row r="45" spans="1:8" ht="30">
      <c r="A45" s="39">
        <v>37</v>
      </c>
      <c r="B45" s="51" t="s">
        <v>136</v>
      </c>
      <c r="C45" s="22"/>
      <c r="D45" s="22"/>
      <c r="E45" s="22"/>
    </row>
    <row r="46" spans="1:8" ht="30">
      <c r="A46" s="39">
        <v>38</v>
      </c>
      <c r="B46" s="51" t="s">
        <v>137</v>
      </c>
      <c r="C46" s="22"/>
      <c r="D46" s="22"/>
      <c r="E46" s="22"/>
    </row>
    <row r="47" spans="1:8" ht="30">
      <c r="A47" s="39">
        <v>39</v>
      </c>
      <c r="B47" s="51" t="s">
        <v>138</v>
      </c>
      <c r="C47" s="22"/>
      <c r="D47" s="22"/>
      <c r="E47" s="22"/>
    </row>
    <row r="48" spans="1:8" ht="60">
      <c r="A48" s="39">
        <v>40</v>
      </c>
      <c r="B48" s="51" t="s">
        <v>139</v>
      </c>
      <c r="C48" s="22"/>
      <c r="D48" s="22"/>
      <c r="E48" s="22"/>
    </row>
    <row r="49" spans="1:5" ht="135">
      <c r="A49" s="39">
        <v>41</v>
      </c>
      <c r="B49" s="51" t="s">
        <v>140</v>
      </c>
      <c r="C49" s="22"/>
      <c r="D49" s="22"/>
      <c r="E49" s="22"/>
    </row>
    <row r="50" spans="1:5" ht="45">
      <c r="A50" s="39">
        <v>42</v>
      </c>
      <c r="B50" s="51" t="s">
        <v>141</v>
      </c>
      <c r="C50" s="22"/>
      <c r="D50" s="22"/>
      <c r="E50" s="22"/>
    </row>
    <row r="51" spans="1:5" ht="30">
      <c r="A51" s="39">
        <v>43</v>
      </c>
      <c r="B51" s="51" t="s">
        <v>142</v>
      </c>
      <c r="C51" s="22"/>
      <c r="D51" s="22"/>
      <c r="E51" s="22"/>
    </row>
    <row r="52" spans="1:5" ht="30">
      <c r="A52" s="39">
        <v>44</v>
      </c>
      <c r="B52" s="51" t="s">
        <v>143</v>
      </c>
      <c r="C52" s="22"/>
      <c r="D52" s="22"/>
      <c r="E52" s="22"/>
    </row>
    <row r="53" spans="1:5" ht="60">
      <c r="A53" s="39">
        <v>45</v>
      </c>
      <c r="B53" s="51" t="s">
        <v>144</v>
      </c>
      <c r="C53" s="22"/>
      <c r="D53" s="22"/>
      <c r="E53" s="22"/>
    </row>
    <row r="54" spans="1:5" ht="30">
      <c r="A54" s="39">
        <v>46</v>
      </c>
      <c r="B54" s="51" t="s">
        <v>145</v>
      </c>
      <c r="C54" s="22"/>
      <c r="D54" s="22"/>
      <c r="E54" s="22"/>
    </row>
    <row r="55" spans="1:5" ht="39.950000000000003" customHeight="1">
      <c r="A55" s="57" t="s">
        <v>146</v>
      </c>
      <c r="B55" s="58"/>
      <c r="C55" s="58"/>
      <c r="D55" s="58"/>
      <c r="E55" s="59"/>
    </row>
    <row r="56" spans="1:5" ht="30">
      <c r="A56" s="39">
        <v>47</v>
      </c>
      <c r="B56" s="50" t="s">
        <v>130</v>
      </c>
      <c r="C56" s="22"/>
      <c r="D56" s="22"/>
      <c r="E56" s="22"/>
    </row>
    <row r="57" spans="1:5" ht="30">
      <c r="A57" s="39">
        <v>48</v>
      </c>
      <c r="B57" s="50" t="s">
        <v>131</v>
      </c>
      <c r="C57" s="22"/>
      <c r="D57" s="22"/>
      <c r="E57" s="22"/>
    </row>
    <row r="58" spans="1:5" ht="30">
      <c r="A58" s="39">
        <v>49</v>
      </c>
      <c r="B58" s="51" t="s">
        <v>132</v>
      </c>
      <c r="C58" s="22"/>
      <c r="D58" s="22"/>
      <c r="E58" s="22"/>
    </row>
    <row r="59" spans="1:5" ht="30">
      <c r="A59" s="39">
        <v>50</v>
      </c>
      <c r="B59" s="50" t="s">
        <v>133</v>
      </c>
      <c r="C59" s="22"/>
      <c r="D59" s="22"/>
      <c r="E59" s="22"/>
    </row>
    <row r="60" spans="1:5" ht="30">
      <c r="A60" s="39">
        <v>51</v>
      </c>
      <c r="B60" s="50" t="s">
        <v>134</v>
      </c>
      <c r="C60" s="22"/>
      <c r="D60" s="22"/>
      <c r="E60" s="22"/>
    </row>
  </sheetData>
  <mergeCells count="7">
    <mergeCell ref="A55:E55"/>
    <mergeCell ref="A1:B1"/>
    <mergeCell ref="A3:E3"/>
    <mergeCell ref="A25:E25"/>
    <mergeCell ref="A33:E33"/>
    <mergeCell ref="A43:E43"/>
    <mergeCell ref="C1:E1"/>
  </mergeCells>
  <pageMargins left="0.25" right="0.25" top="0.25" bottom="0.25" header="0" footer="0"/>
  <pageSetup scale="9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407FF-AB55-46FE-BADB-D1EE06ABD9A7}">
  <sheetPr>
    <pageSetUpPr fitToPage="1"/>
  </sheetPr>
  <dimension ref="A1:G27"/>
  <sheetViews>
    <sheetView showGridLines="0" topLeftCell="B1" zoomScale="120" zoomScaleNormal="120" workbookViewId="0">
      <selection activeCell="C3" sqref="C3"/>
    </sheetView>
  </sheetViews>
  <sheetFormatPr defaultRowHeight="15"/>
  <cols>
    <col min="1" max="1" width="3.28515625" bestFit="1" customWidth="1"/>
    <col min="2" max="2" width="57.7109375" customWidth="1"/>
    <col min="3" max="7" width="51.5703125" customWidth="1"/>
  </cols>
  <sheetData>
    <row r="1" spans="1:7" s="43" customFormat="1" ht="71.25" customHeight="1">
      <c r="A1" s="60" t="s">
        <v>0</v>
      </c>
      <c r="B1" s="63"/>
      <c r="C1" s="63"/>
      <c r="D1" s="63"/>
      <c r="E1" s="63"/>
      <c r="F1" s="63"/>
      <c r="G1" s="63"/>
    </row>
    <row r="2" spans="1:7" ht="30">
      <c r="A2" s="53" t="s">
        <v>1</v>
      </c>
      <c r="B2" s="53" t="s">
        <v>2</v>
      </c>
      <c r="C2" s="54" t="s">
        <v>147</v>
      </c>
      <c r="D2" s="54" t="s">
        <v>148</v>
      </c>
      <c r="E2" s="54" t="s">
        <v>149</v>
      </c>
      <c r="F2" s="54" t="s">
        <v>150</v>
      </c>
      <c r="G2" s="54" t="s">
        <v>151</v>
      </c>
    </row>
    <row r="3" spans="1:7" ht="59.25" customHeight="1">
      <c r="A3" s="39">
        <v>1</v>
      </c>
      <c r="B3" s="50" t="s">
        <v>152</v>
      </c>
      <c r="C3" s="22"/>
      <c r="D3" s="22"/>
      <c r="E3" s="22"/>
      <c r="F3" s="22"/>
      <c r="G3" s="22"/>
    </row>
    <row r="4" spans="1:7" ht="45">
      <c r="A4" s="39">
        <v>2</v>
      </c>
      <c r="B4" s="50" t="s">
        <v>153</v>
      </c>
      <c r="C4" s="22"/>
      <c r="D4" s="22"/>
      <c r="E4" s="22"/>
      <c r="F4" s="22"/>
      <c r="G4" s="22"/>
    </row>
    <row r="5" spans="1:7" ht="30">
      <c r="A5" s="39">
        <v>3</v>
      </c>
      <c r="B5" s="50" t="s">
        <v>154</v>
      </c>
      <c r="C5" s="22"/>
      <c r="D5" s="22"/>
      <c r="E5" s="22"/>
      <c r="F5" s="22"/>
      <c r="G5" s="22"/>
    </row>
    <row r="6" spans="1:7" ht="45">
      <c r="A6" s="39">
        <v>4</v>
      </c>
      <c r="B6" s="50" t="s">
        <v>155</v>
      </c>
      <c r="C6" s="22"/>
      <c r="D6" s="22"/>
      <c r="E6" s="22"/>
      <c r="F6" s="22"/>
      <c r="G6" s="22"/>
    </row>
    <row r="7" spans="1:7" ht="30">
      <c r="A7" s="39">
        <v>5</v>
      </c>
      <c r="B7" s="50" t="s">
        <v>156</v>
      </c>
      <c r="C7" s="22"/>
      <c r="D7" s="22"/>
      <c r="E7" s="22"/>
      <c r="F7" s="22"/>
      <c r="G7" s="22"/>
    </row>
    <row r="8" spans="1:7" ht="30">
      <c r="A8" s="39">
        <v>6</v>
      </c>
      <c r="B8" s="50" t="s">
        <v>157</v>
      </c>
      <c r="C8" s="22"/>
      <c r="D8" s="22"/>
      <c r="E8" s="22"/>
      <c r="F8" s="22"/>
      <c r="G8" s="22"/>
    </row>
    <row r="9" spans="1:7" ht="45">
      <c r="A9" s="39">
        <v>7</v>
      </c>
      <c r="B9" s="50" t="s">
        <v>158</v>
      </c>
      <c r="C9" s="22"/>
      <c r="D9" s="22"/>
      <c r="E9" s="22"/>
      <c r="F9" s="22"/>
      <c r="G9" s="22"/>
    </row>
    <row r="10" spans="1:7" ht="30">
      <c r="A10" s="39">
        <v>8</v>
      </c>
      <c r="B10" s="50" t="s">
        <v>159</v>
      </c>
      <c r="C10" s="22"/>
      <c r="D10" s="22"/>
      <c r="E10" s="22"/>
      <c r="F10" s="22"/>
      <c r="G10" s="22"/>
    </row>
    <row r="11" spans="1:7" ht="45">
      <c r="A11" s="39">
        <v>9</v>
      </c>
      <c r="B11" s="50" t="s">
        <v>160</v>
      </c>
      <c r="C11" s="22"/>
      <c r="D11" s="22"/>
      <c r="E11" s="22"/>
      <c r="F11" s="22"/>
      <c r="G11" s="22"/>
    </row>
    <row r="12" spans="1:7" ht="45">
      <c r="A12" s="39">
        <v>10</v>
      </c>
      <c r="B12" s="50" t="s">
        <v>161</v>
      </c>
      <c r="C12" s="22"/>
      <c r="D12" s="22"/>
      <c r="E12" s="22"/>
      <c r="F12" s="22"/>
      <c r="G12" s="22"/>
    </row>
    <row r="13" spans="1:7" ht="30">
      <c r="A13" s="39">
        <v>11</v>
      </c>
      <c r="B13" s="50" t="s">
        <v>162</v>
      </c>
      <c r="C13" s="22"/>
      <c r="D13" s="22"/>
      <c r="E13" s="22"/>
      <c r="F13" s="22"/>
      <c r="G13" s="22"/>
    </row>
    <row r="14" spans="1:7" ht="45">
      <c r="A14" s="39">
        <v>12</v>
      </c>
      <c r="B14" s="50" t="s">
        <v>163</v>
      </c>
      <c r="C14" s="22"/>
      <c r="D14" s="22"/>
      <c r="E14" s="22"/>
      <c r="F14" s="22"/>
      <c r="G14" s="22"/>
    </row>
    <row r="15" spans="1:7" ht="30">
      <c r="A15" s="39">
        <v>13</v>
      </c>
      <c r="B15" s="50" t="s">
        <v>164</v>
      </c>
      <c r="C15" s="22"/>
      <c r="D15" s="22"/>
      <c r="E15" s="22"/>
      <c r="F15" s="22"/>
      <c r="G15" s="22"/>
    </row>
    <row r="16" spans="1:7" ht="60">
      <c r="A16" s="39">
        <v>14</v>
      </c>
      <c r="B16" s="50" t="s">
        <v>165</v>
      </c>
      <c r="C16" s="22"/>
      <c r="D16" s="22"/>
      <c r="E16" s="22"/>
      <c r="F16" s="22"/>
      <c r="G16" s="22"/>
    </row>
    <row r="17" spans="1:7" ht="45">
      <c r="A17" s="39">
        <v>15</v>
      </c>
      <c r="B17" s="50" t="s">
        <v>166</v>
      </c>
      <c r="C17" s="22"/>
      <c r="D17" s="22"/>
      <c r="E17" s="22"/>
      <c r="F17" s="22"/>
      <c r="G17" s="22"/>
    </row>
    <row r="18" spans="1:7" ht="30">
      <c r="A18" s="39">
        <v>16</v>
      </c>
      <c r="B18" s="50" t="s">
        <v>167</v>
      </c>
      <c r="C18" s="22"/>
      <c r="D18" s="22"/>
      <c r="E18" s="22"/>
      <c r="F18" s="22"/>
      <c r="G18" s="22"/>
    </row>
    <row r="19" spans="1:7" ht="30">
      <c r="A19" s="39">
        <v>17</v>
      </c>
      <c r="B19" s="50" t="s">
        <v>168</v>
      </c>
      <c r="C19" s="22"/>
      <c r="D19" s="22"/>
      <c r="E19" s="22"/>
      <c r="F19" s="22"/>
      <c r="G19" s="22"/>
    </row>
    <row r="20" spans="1:7" ht="60">
      <c r="A20" s="39">
        <v>18</v>
      </c>
      <c r="B20" s="50" t="s">
        <v>169</v>
      </c>
      <c r="C20" s="22"/>
      <c r="D20" s="22"/>
      <c r="E20" s="22"/>
      <c r="F20" s="22"/>
      <c r="G20" s="22"/>
    </row>
    <row r="21" spans="1:7" ht="30">
      <c r="A21" s="39">
        <v>19</v>
      </c>
      <c r="B21" s="50" t="s">
        <v>170</v>
      </c>
      <c r="C21" s="22"/>
      <c r="D21" s="22"/>
      <c r="E21" s="22"/>
      <c r="F21" s="22"/>
      <c r="G21" s="22"/>
    </row>
    <row r="22" spans="1:7" ht="60">
      <c r="A22" s="39">
        <v>20</v>
      </c>
      <c r="B22" s="50" t="s">
        <v>171</v>
      </c>
      <c r="C22" s="22"/>
      <c r="D22" s="22"/>
      <c r="E22" s="22"/>
      <c r="F22" s="22"/>
      <c r="G22" s="22"/>
    </row>
    <row r="23" spans="1:7" ht="39.950000000000003" customHeight="1">
      <c r="A23" s="65" t="s">
        <v>146</v>
      </c>
      <c r="B23" s="66"/>
      <c r="C23" s="66"/>
      <c r="D23" s="66"/>
      <c r="E23" s="66"/>
      <c r="F23" s="66"/>
      <c r="G23" s="66"/>
    </row>
    <row r="24" spans="1:7" ht="30">
      <c r="A24" s="39">
        <v>21</v>
      </c>
      <c r="B24" s="50" t="s">
        <v>130</v>
      </c>
      <c r="C24" s="22"/>
      <c r="D24" s="22"/>
      <c r="E24" s="22"/>
      <c r="F24" s="22"/>
      <c r="G24" s="22"/>
    </row>
    <row r="25" spans="1:7" ht="30">
      <c r="A25" s="39">
        <v>22</v>
      </c>
      <c r="B25" s="50" t="s">
        <v>131</v>
      </c>
      <c r="C25" s="22"/>
      <c r="D25" s="22"/>
      <c r="E25" s="22"/>
      <c r="F25" s="22"/>
      <c r="G25" s="22"/>
    </row>
    <row r="26" spans="1:7" ht="30">
      <c r="A26" s="39">
        <v>23</v>
      </c>
      <c r="B26" s="51" t="s">
        <v>132</v>
      </c>
      <c r="C26" s="22"/>
      <c r="D26" s="22"/>
      <c r="E26" s="22"/>
      <c r="F26" s="22"/>
      <c r="G26" s="22"/>
    </row>
    <row r="27" spans="1:7" ht="30">
      <c r="A27" s="39">
        <v>24</v>
      </c>
      <c r="B27" s="50" t="s">
        <v>133</v>
      </c>
      <c r="C27" s="22"/>
      <c r="D27" s="22"/>
      <c r="E27" s="22"/>
      <c r="F27" s="22"/>
      <c r="G27" s="22"/>
    </row>
  </sheetData>
  <mergeCells count="2">
    <mergeCell ref="A1:G1"/>
    <mergeCell ref="A23:G23"/>
  </mergeCells>
  <pageMargins left="0.25" right="0.25" top="0.25" bottom="0.25" header="0" footer="0"/>
  <pageSetup scale="9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1"/>
  <sheetViews>
    <sheetView showGridLines="0" tabSelected="1" zoomScale="85" zoomScaleNormal="85" zoomScaleSheetLayoutView="85" zoomScalePageLayoutView="55" workbookViewId="0">
      <selection activeCell="C6" sqref="C6"/>
    </sheetView>
  </sheetViews>
  <sheetFormatPr defaultColWidth="9.140625" defaultRowHeight="12.75"/>
  <cols>
    <col min="1" max="1" width="9" style="2" customWidth="1"/>
    <col min="2" max="3" width="70.7109375" style="3" customWidth="1"/>
    <col min="4" max="4" width="23.140625" style="4" bestFit="1" customWidth="1"/>
    <col min="5" max="5" width="31.42578125" style="2" customWidth="1"/>
    <col min="6" max="7" width="41.140625" style="2" customWidth="1"/>
    <col min="8" max="8" width="35" style="2" customWidth="1"/>
    <col min="9" max="16384" width="9.140625" style="2"/>
  </cols>
  <sheetData>
    <row r="1" spans="1:15" ht="63.75" customHeight="1">
      <c r="A1" s="77" t="s">
        <v>202</v>
      </c>
      <c r="B1" s="78"/>
      <c r="C1" s="78"/>
      <c r="D1" s="78"/>
      <c r="E1" s="78"/>
      <c r="F1" s="78"/>
      <c r="G1" s="78"/>
      <c r="H1" s="79"/>
    </row>
    <row r="2" spans="1:15" ht="7.5" customHeight="1">
      <c r="A2" s="28"/>
      <c r="B2" s="13"/>
      <c r="C2" s="12"/>
      <c r="D2" s="13"/>
      <c r="E2" s="13"/>
      <c r="F2" s="13"/>
      <c r="G2" s="13"/>
      <c r="H2" s="29"/>
    </row>
    <row r="3" spans="1:15" s="1" customFormat="1" ht="75">
      <c r="A3" s="23" t="s">
        <v>1</v>
      </c>
      <c r="B3" s="23" t="s">
        <v>3</v>
      </c>
      <c r="C3" s="23" t="s">
        <v>4</v>
      </c>
      <c r="D3" s="23" t="s">
        <v>5</v>
      </c>
      <c r="E3" s="23" t="s">
        <v>6</v>
      </c>
      <c r="F3" s="23" t="s">
        <v>55</v>
      </c>
      <c r="G3" s="23" t="s">
        <v>71</v>
      </c>
      <c r="H3" s="23" t="s">
        <v>7</v>
      </c>
    </row>
    <row r="4" spans="1:15" ht="90">
      <c r="A4" s="24">
        <v>1.1000000000000001</v>
      </c>
      <c r="B4" s="56" t="s">
        <v>172</v>
      </c>
      <c r="C4" s="56" t="s">
        <v>173</v>
      </c>
      <c r="D4" s="24">
        <v>1</v>
      </c>
      <c r="E4" s="25"/>
      <c r="F4" s="34"/>
      <c r="G4" s="34"/>
      <c r="H4" s="27">
        <v>0</v>
      </c>
    </row>
    <row r="5" spans="1:15" ht="90">
      <c r="A5" s="24">
        <v>1.2</v>
      </c>
      <c r="B5" s="56" t="s">
        <v>174</v>
      </c>
      <c r="C5" s="56" t="s">
        <v>175</v>
      </c>
      <c r="D5" s="24">
        <v>1</v>
      </c>
      <c r="E5" s="25"/>
      <c r="F5" s="34"/>
      <c r="G5" s="34"/>
      <c r="H5" s="27">
        <v>0</v>
      </c>
    </row>
    <row r="6" spans="1:15" ht="90">
      <c r="A6" s="24">
        <v>1.3</v>
      </c>
      <c r="B6" s="56" t="s">
        <v>176</v>
      </c>
      <c r="C6" s="56" t="s">
        <v>177</v>
      </c>
      <c r="D6" s="24">
        <v>1</v>
      </c>
      <c r="E6" s="25"/>
      <c r="F6" s="34"/>
      <c r="G6" s="34"/>
      <c r="H6" s="27">
        <v>0</v>
      </c>
    </row>
    <row r="7" spans="1:15" s="16" customFormat="1" ht="72" customHeight="1">
      <c r="A7" s="30"/>
      <c r="H7" s="31"/>
    </row>
    <row r="8" spans="1:15" customFormat="1" ht="75">
      <c r="A8" s="23" t="s">
        <v>1</v>
      </c>
      <c r="B8" s="23" t="s">
        <v>3</v>
      </c>
      <c r="C8" s="23" t="s">
        <v>4</v>
      </c>
      <c r="D8" s="23" t="s">
        <v>8</v>
      </c>
      <c r="E8" s="23" t="s">
        <v>6</v>
      </c>
      <c r="F8" s="23" t="s">
        <v>55</v>
      </c>
      <c r="G8" s="23" t="s">
        <v>71</v>
      </c>
      <c r="H8" s="23" t="s">
        <v>7</v>
      </c>
    </row>
    <row r="9" spans="1:15" s="16" customFormat="1" ht="78" customHeight="1">
      <c r="A9" s="40">
        <v>2.1</v>
      </c>
      <c r="B9" s="41" t="s">
        <v>58</v>
      </c>
      <c r="C9" s="41" t="s">
        <v>57</v>
      </c>
      <c r="D9" s="24">
        <v>1</v>
      </c>
      <c r="E9" s="26"/>
      <c r="F9" s="26"/>
      <c r="G9" s="26"/>
      <c r="H9" s="42">
        <v>0</v>
      </c>
    </row>
    <row r="10" spans="1:15" s="16" customFormat="1" ht="78" customHeight="1">
      <c r="A10" s="40">
        <v>2.2000000000000002</v>
      </c>
      <c r="B10" s="41" t="s">
        <v>59</v>
      </c>
      <c r="C10" s="95" t="s">
        <v>66</v>
      </c>
      <c r="D10" s="24">
        <v>1</v>
      </c>
      <c r="E10" s="26"/>
      <c r="F10" s="26"/>
      <c r="G10" s="26"/>
      <c r="H10" s="42">
        <v>0</v>
      </c>
    </row>
    <row r="11" spans="1:15" s="16" customFormat="1" ht="75">
      <c r="A11" s="40">
        <v>2.2999999999999998</v>
      </c>
      <c r="B11" s="41" t="s">
        <v>60</v>
      </c>
      <c r="C11" s="95" t="s">
        <v>65</v>
      </c>
      <c r="D11" s="24">
        <v>1</v>
      </c>
      <c r="E11" s="26"/>
      <c r="F11" s="26"/>
      <c r="G11" s="26"/>
      <c r="H11" s="42">
        <v>0</v>
      </c>
    </row>
    <row r="12" spans="1:15" s="16" customFormat="1" ht="75">
      <c r="A12" s="40">
        <v>2.4</v>
      </c>
      <c r="B12" s="41" t="s">
        <v>61</v>
      </c>
      <c r="C12" s="95" t="s">
        <v>64</v>
      </c>
      <c r="D12" s="24">
        <v>1</v>
      </c>
      <c r="E12" s="26"/>
      <c r="F12" s="26"/>
      <c r="G12" s="26"/>
      <c r="H12" s="42">
        <v>0</v>
      </c>
    </row>
    <row r="13" spans="1:15" s="16" customFormat="1" ht="75">
      <c r="A13" s="40">
        <v>2.5</v>
      </c>
      <c r="B13" s="41" t="s">
        <v>62</v>
      </c>
      <c r="C13" s="95" t="s">
        <v>63</v>
      </c>
      <c r="D13" s="24">
        <v>1</v>
      </c>
      <c r="E13" s="26"/>
      <c r="F13" s="26"/>
      <c r="G13" s="26"/>
      <c r="H13" s="42">
        <v>0</v>
      </c>
    </row>
    <row r="14" spans="1:15" customFormat="1" ht="75">
      <c r="A14" s="44" t="s">
        <v>1</v>
      </c>
      <c r="B14" s="44" t="s">
        <v>3</v>
      </c>
      <c r="C14" s="44" t="s">
        <v>4</v>
      </c>
      <c r="D14" s="44" t="s">
        <v>8</v>
      </c>
      <c r="E14" s="44" t="s">
        <v>201</v>
      </c>
      <c r="F14" s="44" t="s">
        <v>55</v>
      </c>
      <c r="G14" s="44" t="s">
        <v>71</v>
      </c>
      <c r="H14" s="44" t="s">
        <v>7</v>
      </c>
    </row>
    <row r="15" spans="1:15" s="16" customFormat="1" ht="18.75">
      <c r="A15" s="86" t="s">
        <v>88</v>
      </c>
      <c r="B15" s="86"/>
      <c r="C15" s="86"/>
      <c r="D15" s="86"/>
      <c r="E15" s="86"/>
      <c r="F15" s="86"/>
      <c r="G15" s="86"/>
      <c r="H15" s="86"/>
      <c r="I15" s="45"/>
      <c r="J15" s="45"/>
      <c r="K15" s="45"/>
      <c r="L15" s="45"/>
      <c r="M15" s="45"/>
      <c r="N15" s="45"/>
      <c r="O15" s="45"/>
    </row>
    <row r="16" spans="1:15" s="16" customFormat="1" ht="120">
      <c r="A16" s="40">
        <v>1</v>
      </c>
      <c r="B16" s="41" t="s">
        <v>193</v>
      </c>
      <c r="C16" s="41" t="s">
        <v>194</v>
      </c>
      <c r="D16" s="55">
        <v>1</v>
      </c>
      <c r="E16" s="47"/>
      <c r="F16" s="47"/>
      <c r="G16" s="47"/>
      <c r="H16" s="48">
        <v>0</v>
      </c>
      <c r="I16" s="45"/>
      <c r="J16" s="45"/>
      <c r="K16" s="45"/>
      <c r="L16" s="45"/>
      <c r="M16" s="45"/>
      <c r="N16" s="45"/>
      <c r="O16" s="45"/>
    </row>
    <row r="17" spans="1:15" s="16" customFormat="1" ht="135">
      <c r="A17" s="40">
        <v>2</v>
      </c>
      <c r="B17" s="46" t="s">
        <v>73</v>
      </c>
      <c r="C17" s="41" t="s">
        <v>178</v>
      </c>
      <c r="D17" s="55">
        <v>1</v>
      </c>
      <c r="E17" s="47"/>
      <c r="F17" s="47"/>
      <c r="G17" s="47"/>
      <c r="H17" s="48">
        <v>0</v>
      </c>
      <c r="I17" s="45"/>
      <c r="J17" s="45"/>
      <c r="K17" s="45"/>
      <c r="L17" s="45"/>
      <c r="M17" s="45"/>
      <c r="N17" s="45"/>
      <c r="O17" s="45"/>
    </row>
    <row r="18" spans="1:15" s="16" customFormat="1" ht="135">
      <c r="A18" s="40">
        <v>3</v>
      </c>
      <c r="B18" s="46" t="s">
        <v>74</v>
      </c>
      <c r="C18" s="46" t="s">
        <v>179</v>
      </c>
      <c r="D18" s="55">
        <v>1</v>
      </c>
      <c r="E18" s="47"/>
      <c r="F18" s="47"/>
      <c r="G18" s="47"/>
      <c r="H18" s="48">
        <v>0</v>
      </c>
      <c r="I18" s="45"/>
      <c r="J18" s="45"/>
      <c r="K18" s="45"/>
      <c r="L18" s="45"/>
      <c r="M18" s="45"/>
      <c r="N18" s="45"/>
      <c r="O18" s="45"/>
    </row>
    <row r="19" spans="1:15" s="16" customFormat="1" ht="135">
      <c r="A19" s="40">
        <v>4</v>
      </c>
      <c r="B19" s="46" t="s">
        <v>75</v>
      </c>
      <c r="C19" s="46" t="s">
        <v>180</v>
      </c>
      <c r="D19" s="55">
        <v>1</v>
      </c>
      <c r="E19" s="47"/>
      <c r="F19" s="47"/>
      <c r="G19" s="47"/>
      <c r="H19" s="48">
        <v>0</v>
      </c>
      <c r="I19" s="45"/>
      <c r="J19" s="45"/>
      <c r="K19" s="45"/>
      <c r="L19" s="45"/>
      <c r="M19" s="45"/>
      <c r="N19" s="45"/>
      <c r="O19" s="45"/>
    </row>
    <row r="20" spans="1:15" s="16" customFormat="1" ht="135">
      <c r="A20" s="40">
        <v>5</v>
      </c>
      <c r="B20" s="46" t="s">
        <v>76</v>
      </c>
      <c r="C20" s="46" t="s">
        <v>181</v>
      </c>
      <c r="D20" s="55">
        <v>1</v>
      </c>
      <c r="E20" s="47"/>
      <c r="F20" s="47"/>
      <c r="G20" s="47"/>
      <c r="H20" s="48">
        <v>0</v>
      </c>
      <c r="I20" s="45"/>
      <c r="J20" s="45"/>
      <c r="K20" s="45"/>
      <c r="L20" s="45"/>
      <c r="M20" s="45"/>
      <c r="N20" s="45"/>
      <c r="O20" s="45"/>
    </row>
    <row r="21" spans="1:15" s="16" customFormat="1" ht="135">
      <c r="A21" s="40">
        <v>6</v>
      </c>
      <c r="B21" s="46" t="s">
        <v>77</v>
      </c>
      <c r="C21" s="46" t="s">
        <v>182</v>
      </c>
      <c r="D21" s="55">
        <v>1</v>
      </c>
      <c r="E21" s="47"/>
      <c r="F21" s="47"/>
      <c r="G21" s="47"/>
      <c r="H21" s="48">
        <v>0</v>
      </c>
      <c r="I21" s="45"/>
      <c r="J21" s="45"/>
      <c r="K21" s="45"/>
      <c r="L21" s="45"/>
      <c r="M21" s="45"/>
      <c r="N21" s="45"/>
      <c r="O21" s="45"/>
    </row>
    <row r="22" spans="1:15" s="16" customFormat="1" ht="135">
      <c r="A22" s="40">
        <v>7</v>
      </c>
      <c r="B22" s="46" t="s">
        <v>78</v>
      </c>
      <c r="C22" s="46" t="s">
        <v>183</v>
      </c>
      <c r="D22" s="55">
        <v>1</v>
      </c>
      <c r="E22" s="47"/>
      <c r="F22" s="47"/>
      <c r="G22" s="47"/>
      <c r="H22" s="48">
        <v>0</v>
      </c>
      <c r="I22" s="45"/>
      <c r="J22" s="45"/>
      <c r="K22" s="45"/>
      <c r="L22" s="45"/>
      <c r="M22" s="45"/>
      <c r="N22" s="45"/>
      <c r="O22" s="45"/>
    </row>
    <row r="23" spans="1:15" s="16" customFormat="1" ht="135">
      <c r="A23" s="40">
        <v>8</v>
      </c>
      <c r="B23" s="46" t="s">
        <v>79</v>
      </c>
      <c r="C23" s="46" t="s">
        <v>184</v>
      </c>
      <c r="D23" s="55">
        <v>1</v>
      </c>
      <c r="E23" s="47"/>
      <c r="F23" s="47"/>
      <c r="G23" s="47"/>
      <c r="H23" s="48">
        <v>0</v>
      </c>
      <c r="I23" s="45"/>
      <c r="J23" s="45"/>
      <c r="K23" s="45"/>
      <c r="L23" s="45"/>
      <c r="M23" s="45"/>
      <c r="N23" s="45"/>
      <c r="O23" s="45"/>
    </row>
    <row r="24" spans="1:15" s="16" customFormat="1" ht="135">
      <c r="A24" s="40">
        <v>9</v>
      </c>
      <c r="B24" s="46" t="s">
        <v>80</v>
      </c>
      <c r="C24" s="46" t="s">
        <v>185</v>
      </c>
      <c r="D24" s="55">
        <v>1</v>
      </c>
      <c r="E24" s="47"/>
      <c r="F24" s="47"/>
      <c r="G24" s="47"/>
      <c r="H24" s="48">
        <v>0</v>
      </c>
      <c r="I24" s="45"/>
      <c r="J24" s="45"/>
      <c r="K24" s="45"/>
      <c r="L24" s="45"/>
      <c r="M24" s="45"/>
      <c r="N24" s="45"/>
      <c r="O24" s="45"/>
    </row>
    <row r="25" spans="1:15" s="16" customFormat="1" ht="135">
      <c r="A25" s="40">
        <v>10</v>
      </c>
      <c r="B25" s="46" t="s">
        <v>81</v>
      </c>
      <c r="C25" s="46" t="s">
        <v>186</v>
      </c>
      <c r="D25" s="55">
        <v>1</v>
      </c>
      <c r="E25" s="47"/>
      <c r="F25" s="47"/>
      <c r="G25" s="47"/>
      <c r="H25" s="48">
        <v>0</v>
      </c>
      <c r="I25" s="45"/>
      <c r="J25" s="45"/>
      <c r="K25" s="45"/>
      <c r="L25" s="45"/>
      <c r="M25" s="45"/>
      <c r="N25" s="45"/>
      <c r="O25" s="45"/>
    </row>
    <row r="26" spans="1:15" s="16" customFormat="1" ht="135">
      <c r="A26" s="40">
        <v>11</v>
      </c>
      <c r="B26" s="46" t="s">
        <v>82</v>
      </c>
      <c r="C26" s="46" t="s">
        <v>187</v>
      </c>
      <c r="D26" s="55">
        <v>1</v>
      </c>
      <c r="E26" s="47"/>
      <c r="F26" s="47"/>
      <c r="G26" s="47"/>
      <c r="H26" s="48">
        <v>0</v>
      </c>
      <c r="I26" s="45"/>
      <c r="J26" s="45"/>
      <c r="K26" s="45"/>
      <c r="L26" s="45"/>
      <c r="M26" s="45"/>
      <c r="N26" s="45"/>
      <c r="O26" s="45"/>
    </row>
    <row r="27" spans="1:15" s="16" customFormat="1" ht="135">
      <c r="A27" s="40">
        <v>12</v>
      </c>
      <c r="B27" s="46" t="s">
        <v>83</v>
      </c>
      <c r="C27" s="46" t="s">
        <v>188</v>
      </c>
      <c r="D27" s="55">
        <v>1</v>
      </c>
      <c r="E27" s="47"/>
      <c r="F27" s="47"/>
      <c r="G27" s="47"/>
      <c r="H27" s="48">
        <v>0</v>
      </c>
      <c r="I27" s="45"/>
      <c r="J27" s="45"/>
      <c r="K27" s="45"/>
      <c r="L27" s="45"/>
      <c r="M27" s="45"/>
      <c r="N27" s="45"/>
      <c r="O27" s="45"/>
    </row>
    <row r="28" spans="1:15" s="16" customFormat="1" ht="135">
      <c r="A28" s="40">
        <v>13</v>
      </c>
      <c r="B28" s="46" t="s">
        <v>84</v>
      </c>
      <c r="C28" s="46" t="s">
        <v>189</v>
      </c>
      <c r="D28" s="55">
        <v>1</v>
      </c>
      <c r="E28" s="47"/>
      <c r="F28" s="47"/>
      <c r="G28" s="47"/>
      <c r="H28" s="48">
        <v>0</v>
      </c>
      <c r="I28" s="45"/>
      <c r="J28" s="45"/>
      <c r="K28" s="45"/>
      <c r="L28" s="45"/>
      <c r="M28" s="45"/>
      <c r="N28" s="45"/>
      <c r="O28" s="45"/>
    </row>
    <row r="29" spans="1:15" s="16" customFormat="1" ht="135">
      <c r="A29" s="40">
        <v>14</v>
      </c>
      <c r="B29" s="46" t="s">
        <v>85</v>
      </c>
      <c r="C29" s="46" t="s">
        <v>190</v>
      </c>
      <c r="D29" s="55">
        <v>1</v>
      </c>
      <c r="E29" s="47"/>
      <c r="F29" s="47"/>
      <c r="G29" s="47"/>
      <c r="H29" s="48">
        <v>0</v>
      </c>
      <c r="I29" s="45"/>
      <c r="J29" s="45"/>
      <c r="K29" s="45"/>
      <c r="L29" s="45"/>
      <c r="M29" s="45"/>
      <c r="N29" s="45"/>
      <c r="O29" s="45"/>
    </row>
    <row r="30" spans="1:15" s="16" customFormat="1" ht="135">
      <c r="A30" s="40">
        <v>15</v>
      </c>
      <c r="B30" s="46" t="s">
        <v>86</v>
      </c>
      <c r="C30" s="46" t="s">
        <v>191</v>
      </c>
      <c r="D30" s="55">
        <v>1</v>
      </c>
      <c r="E30" s="47"/>
      <c r="F30" s="47"/>
      <c r="G30" s="47"/>
      <c r="H30" s="48">
        <v>0</v>
      </c>
      <c r="I30" s="45"/>
      <c r="J30" s="45"/>
      <c r="K30" s="45"/>
      <c r="L30" s="45"/>
      <c r="M30" s="45"/>
      <c r="N30" s="45"/>
      <c r="O30" s="45"/>
    </row>
    <row r="31" spans="1:15" s="16" customFormat="1" ht="135">
      <c r="A31" s="40">
        <v>16</v>
      </c>
      <c r="B31" s="46" t="s">
        <v>87</v>
      </c>
      <c r="C31" s="46" t="s">
        <v>192</v>
      </c>
      <c r="D31" s="55">
        <v>1</v>
      </c>
      <c r="E31" s="47"/>
      <c r="F31" s="47"/>
      <c r="G31" s="47"/>
      <c r="H31" s="48">
        <v>0</v>
      </c>
      <c r="I31" s="45"/>
      <c r="J31" s="45"/>
      <c r="K31" s="45"/>
      <c r="L31" s="45"/>
      <c r="M31" s="45"/>
      <c r="N31" s="45"/>
      <c r="O31" s="45"/>
    </row>
    <row r="32" spans="1:15" s="16" customFormat="1" ht="135">
      <c r="A32" s="40">
        <v>17</v>
      </c>
      <c r="B32" s="41" t="s">
        <v>196</v>
      </c>
      <c r="C32" s="46" t="s">
        <v>195</v>
      </c>
      <c r="D32" s="55">
        <v>1</v>
      </c>
      <c r="E32" s="47"/>
      <c r="F32" s="47"/>
      <c r="G32" s="47"/>
      <c r="H32" s="48">
        <v>0</v>
      </c>
      <c r="I32" s="45"/>
      <c r="J32" s="45"/>
      <c r="K32" s="45"/>
      <c r="L32" s="45"/>
      <c r="M32" s="45"/>
      <c r="N32" s="45"/>
      <c r="O32" s="45"/>
    </row>
    <row r="33" spans="1:15" s="16" customFormat="1" ht="135">
      <c r="A33" s="40">
        <v>18</v>
      </c>
      <c r="B33" s="41" t="s">
        <v>198</v>
      </c>
      <c r="C33" s="46" t="s">
        <v>197</v>
      </c>
      <c r="D33" s="55">
        <v>1</v>
      </c>
      <c r="E33" s="47"/>
      <c r="F33" s="47"/>
      <c r="G33" s="47"/>
      <c r="H33" s="48">
        <v>0</v>
      </c>
      <c r="I33" s="45"/>
      <c r="J33" s="45"/>
      <c r="K33" s="45"/>
      <c r="L33" s="45"/>
      <c r="M33" s="45"/>
      <c r="N33" s="45"/>
      <c r="O33" s="45"/>
    </row>
    <row r="34" spans="1:15" s="16" customFormat="1" ht="135">
      <c r="A34" s="40">
        <v>19</v>
      </c>
      <c r="B34" s="41" t="s">
        <v>200</v>
      </c>
      <c r="C34" s="46" t="s">
        <v>199</v>
      </c>
      <c r="D34" s="55">
        <v>1</v>
      </c>
      <c r="E34" s="47"/>
      <c r="F34" s="47"/>
      <c r="G34" s="47"/>
      <c r="H34" s="48">
        <v>0</v>
      </c>
      <c r="I34" s="45"/>
      <c r="J34" s="45"/>
      <c r="K34" s="45"/>
      <c r="L34" s="45"/>
      <c r="M34" s="45"/>
      <c r="N34" s="45"/>
      <c r="O34" s="45"/>
    </row>
    <row r="35" spans="1:15" s="16" customFormat="1" ht="15.75" customHeight="1">
      <c r="A35" s="87" t="s">
        <v>56</v>
      </c>
      <c r="B35" s="88"/>
      <c r="C35" s="88"/>
      <c r="D35" s="88"/>
      <c r="E35" s="88"/>
      <c r="F35" s="88"/>
      <c r="G35" s="88"/>
      <c r="H35" s="49">
        <f>SUM(H16:H34)</f>
        <v>0</v>
      </c>
      <c r="I35" s="45"/>
      <c r="J35" s="45"/>
      <c r="K35" s="45"/>
      <c r="L35" s="45"/>
      <c r="M35" s="45"/>
      <c r="N35" s="45"/>
      <c r="O35" s="45"/>
    </row>
    <row r="36" spans="1:15">
      <c r="A36" s="32"/>
      <c r="H36" s="33"/>
    </row>
    <row r="37" spans="1:15" ht="356.25" customHeight="1">
      <c r="A37" s="80" t="s">
        <v>72</v>
      </c>
      <c r="B37" s="81"/>
      <c r="C37" s="81"/>
      <c r="D37" s="81"/>
      <c r="E37" s="81"/>
      <c r="F37" s="81"/>
      <c r="G37" s="81"/>
      <c r="H37" s="82"/>
      <c r="L37" s="14"/>
      <c r="M37" s="14"/>
      <c r="N37" s="14"/>
      <c r="O37" s="14"/>
    </row>
    <row r="38" spans="1:15" ht="15.75">
      <c r="A38" s="83" t="s">
        <v>9</v>
      </c>
      <c r="B38" s="84"/>
      <c r="C38" s="84"/>
      <c r="D38" s="84"/>
      <c r="E38" s="84"/>
      <c r="F38" s="84"/>
      <c r="G38" s="84"/>
      <c r="H38" s="85"/>
      <c r="L38" s="14"/>
      <c r="M38" s="14"/>
      <c r="N38" s="14"/>
      <c r="O38" s="14"/>
    </row>
    <row r="39" spans="1:15" ht="53.25" customHeight="1">
      <c r="A39" s="71" t="s">
        <v>10</v>
      </c>
      <c r="B39" s="72"/>
      <c r="C39" s="72"/>
      <c r="D39" s="72"/>
      <c r="E39" s="72"/>
      <c r="F39" s="72"/>
      <c r="G39" s="73"/>
      <c r="H39" s="18" t="s">
        <v>67</v>
      </c>
      <c r="L39" s="15"/>
      <c r="M39" s="15"/>
      <c r="N39" s="15"/>
      <c r="O39" s="15"/>
    </row>
    <row r="40" spans="1:15" ht="37.9" customHeight="1">
      <c r="A40" s="71" t="s">
        <v>11</v>
      </c>
      <c r="B40" s="72"/>
      <c r="C40" s="72"/>
      <c r="D40" s="72"/>
      <c r="E40" s="72"/>
      <c r="F40" s="72"/>
      <c r="G40" s="73"/>
      <c r="H40" s="18"/>
      <c r="L40" s="15"/>
      <c r="M40" s="15"/>
      <c r="N40" s="15"/>
      <c r="O40" s="15"/>
    </row>
    <row r="41" spans="1:15" ht="37.9" customHeight="1">
      <c r="A41" s="89" t="s">
        <v>12</v>
      </c>
      <c r="B41" s="90"/>
      <c r="C41" s="90"/>
      <c r="D41" s="90"/>
      <c r="E41" s="90"/>
      <c r="F41" s="90"/>
      <c r="G41" s="91"/>
      <c r="H41" s="20"/>
      <c r="L41" s="15"/>
      <c r="M41" s="15"/>
      <c r="N41" s="15"/>
      <c r="O41" s="15"/>
    </row>
    <row r="42" spans="1:15" ht="37.9" customHeight="1">
      <c r="A42" s="71" t="s">
        <v>13</v>
      </c>
      <c r="B42" s="72"/>
      <c r="C42" s="72"/>
      <c r="D42" s="72"/>
      <c r="E42" s="72"/>
      <c r="F42" s="72"/>
      <c r="G42" s="73"/>
      <c r="H42" s="21" t="s">
        <v>14</v>
      </c>
      <c r="L42" s="15"/>
      <c r="M42" s="15"/>
      <c r="N42" s="15"/>
      <c r="O42" s="15"/>
    </row>
    <row r="43" spans="1:15" ht="37.9" customHeight="1">
      <c r="A43" s="71" t="s">
        <v>15</v>
      </c>
      <c r="B43" s="72"/>
      <c r="C43" s="72"/>
      <c r="D43" s="72"/>
      <c r="E43" s="72"/>
      <c r="F43" s="72"/>
      <c r="G43" s="73"/>
      <c r="H43" s="18"/>
    </row>
    <row r="44" spans="1:15" ht="37.9" customHeight="1">
      <c r="A44" s="71" t="s">
        <v>16</v>
      </c>
      <c r="B44" s="72"/>
      <c r="C44" s="72"/>
      <c r="D44" s="72"/>
      <c r="E44" s="72"/>
      <c r="F44" s="72"/>
      <c r="G44" s="73"/>
      <c r="H44" s="18"/>
    </row>
    <row r="45" spans="1:15" ht="37.9" customHeight="1">
      <c r="A45" s="68" t="s">
        <v>17</v>
      </c>
      <c r="B45" s="69"/>
      <c r="C45" s="69"/>
      <c r="D45" s="69"/>
      <c r="E45" s="69"/>
      <c r="F45" s="69"/>
      <c r="G45" s="70"/>
      <c r="H45" s="19"/>
    </row>
    <row r="46" spans="1:15" ht="108" customHeight="1">
      <c r="A46" s="71" t="s">
        <v>18</v>
      </c>
      <c r="B46" s="72"/>
      <c r="C46" s="72"/>
      <c r="D46" s="72"/>
      <c r="E46" s="72"/>
      <c r="F46" s="72"/>
      <c r="G46" s="73"/>
      <c r="H46" s="18"/>
    </row>
    <row r="47" spans="1:15" ht="37.9" customHeight="1">
      <c r="A47" s="68" t="s">
        <v>19</v>
      </c>
      <c r="B47" s="69"/>
      <c r="C47" s="69"/>
      <c r="D47" s="69"/>
      <c r="E47" s="69"/>
      <c r="F47" s="69"/>
      <c r="G47" s="70"/>
      <c r="H47" s="19"/>
    </row>
    <row r="48" spans="1:15" ht="37.9" customHeight="1">
      <c r="A48" s="71" t="s">
        <v>20</v>
      </c>
      <c r="B48" s="72"/>
      <c r="C48" s="72"/>
      <c r="D48" s="72"/>
      <c r="E48" s="72"/>
      <c r="F48" s="72"/>
      <c r="G48" s="73"/>
      <c r="H48" s="18"/>
    </row>
    <row r="49" spans="1:8" ht="37.9" customHeight="1">
      <c r="A49" s="68" t="s">
        <v>21</v>
      </c>
      <c r="B49" s="69"/>
      <c r="C49" s="69"/>
      <c r="D49" s="69"/>
      <c r="E49" s="69"/>
      <c r="F49" s="69"/>
      <c r="G49" s="70"/>
      <c r="H49" s="19"/>
    </row>
    <row r="50" spans="1:8" ht="37.9" customHeight="1">
      <c r="A50" s="74" t="s">
        <v>22</v>
      </c>
      <c r="B50" s="75"/>
      <c r="C50" s="75"/>
      <c r="D50" s="75"/>
      <c r="E50" s="75"/>
      <c r="F50" s="75"/>
      <c r="G50" s="76"/>
      <c r="H50" s="17"/>
    </row>
    <row r="51" spans="1:8" ht="39" customHeight="1">
      <c r="A51" s="67" t="s">
        <v>23</v>
      </c>
      <c r="B51" s="67"/>
      <c r="C51" s="67"/>
      <c r="D51" s="67"/>
      <c r="E51" s="67"/>
      <c r="F51" s="67"/>
      <c r="G51" s="67"/>
      <c r="H51" s="67"/>
    </row>
  </sheetData>
  <mergeCells count="18">
    <mergeCell ref="A44:G44"/>
    <mergeCell ref="A45:G45"/>
    <mergeCell ref="A46:G46"/>
    <mergeCell ref="A15:H15"/>
    <mergeCell ref="A35:G35"/>
    <mergeCell ref="A39:G39"/>
    <mergeCell ref="A40:G40"/>
    <mergeCell ref="A41:G41"/>
    <mergeCell ref="A1:H1"/>
    <mergeCell ref="A37:H37"/>
    <mergeCell ref="A38:H38"/>
    <mergeCell ref="A42:G42"/>
    <mergeCell ref="A43:G43"/>
    <mergeCell ref="A51:H51"/>
    <mergeCell ref="A47:G47"/>
    <mergeCell ref="A48:G48"/>
    <mergeCell ref="A49:G49"/>
    <mergeCell ref="A50:G50"/>
  </mergeCells>
  <phoneticPr fontId="19" type="noConversion"/>
  <pageMargins left="0.25" right="0.25" top="0.75" bottom="0.75" header="0.3" footer="0.3"/>
  <pageSetup paperSize="9" scale="44" fitToHeight="0" orientation="landscape" r:id="rId1"/>
  <headerFooter>
    <oddFooter>&amp;CITT # PFRU2-2025-255&amp;RVolume 3 - Terms of Reference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36" t="s">
        <v>24</v>
      </c>
    </row>
    <row r="4" spans="4:10">
      <c r="D4">
        <v>150</v>
      </c>
      <c r="E4">
        <v>19.420782939910104</v>
      </c>
      <c r="G4">
        <v>19.420000000000002</v>
      </c>
      <c r="I4" s="7">
        <f>D4*G4</f>
        <v>2913.0000000000005</v>
      </c>
    </row>
    <row r="5" spans="4:10">
      <c r="D5">
        <v>30</v>
      </c>
      <c r="E5">
        <v>22.562751967112074</v>
      </c>
      <c r="G5">
        <v>22.57</v>
      </c>
      <c r="I5" s="7">
        <f>G5*D5</f>
        <v>677.1</v>
      </c>
    </row>
    <row r="6" spans="4:10">
      <c r="I6" s="7">
        <f>SUM(I4:I5)</f>
        <v>3590.1000000000004</v>
      </c>
    </row>
    <row r="7" spans="4:10">
      <c r="E7">
        <f>(D4*E4)+(D5*E5)</f>
        <v>3589.9999999998781</v>
      </c>
    </row>
    <row r="8" spans="4:10">
      <c r="E8" s="7"/>
    </row>
    <row r="14" spans="4:10">
      <c r="F14" s="9" t="s">
        <v>25</v>
      </c>
      <c r="G14" s="9" t="s">
        <v>26</v>
      </c>
      <c r="H14" s="9" t="s">
        <v>27</v>
      </c>
      <c r="I14" s="9" t="s">
        <v>28</v>
      </c>
      <c r="J14" s="9" t="s">
        <v>29</v>
      </c>
    </row>
    <row r="15" spans="4:10" ht="180">
      <c r="F15" s="35" t="s">
        <v>30</v>
      </c>
      <c r="G15" s="35" t="s">
        <v>31</v>
      </c>
      <c r="H15" s="8">
        <v>22.57</v>
      </c>
      <c r="I15" s="8">
        <v>30</v>
      </c>
      <c r="J15" s="8">
        <f>H15*I15</f>
        <v>677.1</v>
      </c>
    </row>
    <row r="16" spans="4:10" ht="180">
      <c r="F16" s="35" t="s">
        <v>32</v>
      </c>
      <c r="G16" s="35" t="s">
        <v>33</v>
      </c>
      <c r="H16" s="8">
        <v>19.420000000000002</v>
      </c>
      <c r="I16" s="8">
        <v>150</v>
      </c>
      <c r="J16" s="8">
        <f>H16*I16</f>
        <v>2913.0000000000005</v>
      </c>
    </row>
    <row r="17" spans="10:10" ht="15.75">
      <c r="J17" s="10">
        <f>SUM(J15:J16)</f>
        <v>3590.1000000000004</v>
      </c>
    </row>
    <row r="47" spans="5:10">
      <c r="E47" s="92" t="s">
        <v>34</v>
      </c>
      <c r="F47" s="93"/>
      <c r="G47" s="93"/>
      <c r="H47" s="93"/>
      <c r="I47" s="93"/>
      <c r="J47" s="94"/>
    </row>
    <row r="48" spans="5:10">
      <c r="E48" s="5"/>
      <c r="F48" s="37" t="s">
        <v>35</v>
      </c>
      <c r="G48" s="37" t="s">
        <v>36</v>
      </c>
      <c r="H48" s="37" t="s">
        <v>37</v>
      </c>
      <c r="I48" s="37" t="s">
        <v>38</v>
      </c>
      <c r="J48" s="37" t="s">
        <v>39</v>
      </c>
    </row>
    <row r="49" spans="5:10" ht="120">
      <c r="E49" s="5">
        <v>227</v>
      </c>
      <c r="F49" s="38" t="s">
        <v>40</v>
      </c>
      <c r="G49" s="37" t="s">
        <v>41</v>
      </c>
      <c r="H49" s="5">
        <v>14</v>
      </c>
      <c r="I49" s="5">
        <v>188.3</v>
      </c>
      <c r="J49" s="8">
        <f>H49*I49</f>
        <v>2636.2000000000003</v>
      </c>
    </row>
    <row r="50" spans="5:10" ht="45">
      <c r="E50" s="5">
        <v>228</v>
      </c>
      <c r="F50" s="38" t="s">
        <v>42</v>
      </c>
      <c r="G50" s="37" t="s">
        <v>43</v>
      </c>
      <c r="H50" s="5">
        <v>510</v>
      </c>
      <c r="I50" s="5">
        <v>1.87</v>
      </c>
      <c r="J50" s="8">
        <f>H50*I50</f>
        <v>953.7</v>
      </c>
    </row>
    <row r="51" spans="5:10">
      <c r="E51" s="5"/>
      <c r="F51" s="5"/>
      <c r="G51" s="5"/>
      <c r="H51" s="5"/>
      <c r="I51" s="5"/>
      <c r="J51" s="11">
        <f>SUM(J49:J50)</f>
        <v>3589.9000000000005</v>
      </c>
    </row>
    <row r="52" spans="5:10">
      <c r="E52" s="92" t="s">
        <v>44</v>
      </c>
      <c r="F52" s="93"/>
      <c r="G52" s="93"/>
      <c r="H52" s="93"/>
      <c r="I52" s="93"/>
      <c r="J52" s="94"/>
    </row>
    <row r="53" spans="5:10" ht="60">
      <c r="E53" s="5">
        <v>227</v>
      </c>
      <c r="F53" s="38" t="s">
        <v>45</v>
      </c>
      <c r="G53" s="37" t="s">
        <v>46</v>
      </c>
      <c r="H53" s="5">
        <v>30</v>
      </c>
      <c r="I53" s="5">
        <v>22.57</v>
      </c>
      <c r="J53" s="8">
        <f>H53*I53</f>
        <v>677.1</v>
      </c>
    </row>
    <row r="54" spans="5:10" ht="75">
      <c r="E54" s="5">
        <v>228</v>
      </c>
      <c r="F54" s="38" t="s">
        <v>47</v>
      </c>
      <c r="G54" s="37" t="s">
        <v>46</v>
      </c>
      <c r="H54" s="5">
        <v>150</v>
      </c>
      <c r="I54" s="5">
        <v>19.41</v>
      </c>
      <c r="J54" s="8">
        <f>H54*I54</f>
        <v>2911.5</v>
      </c>
    </row>
    <row r="55" spans="5:10">
      <c r="E55" s="5"/>
      <c r="F55" s="5"/>
      <c r="G55" s="5"/>
      <c r="H55" s="5"/>
      <c r="I55" s="5"/>
      <c r="J55" s="11">
        <f>SUM(J53:J54)</f>
        <v>3588.6</v>
      </c>
    </row>
  </sheetData>
  <mergeCells count="2">
    <mergeCell ref="E47:J47"/>
    <mergeCell ref="E52:J5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6" t="s">
        <v>48</v>
      </c>
      <c r="F2">
        <v>411</v>
      </c>
      <c r="G2" t="s">
        <v>49</v>
      </c>
      <c r="H2" t="s">
        <v>50</v>
      </c>
    </row>
    <row r="3" spans="5:8" ht="45">
      <c r="E3" s="6" t="s">
        <v>51</v>
      </c>
      <c r="F3">
        <v>186</v>
      </c>
      <c r="G3" t="s">
        <v>49</v>
      </c>
      <c r="H3" t="s">
        <v>50</v>
      </c>
    </row>
    <row r="4" spans="5:8" ht="60">
      <c r="E4" s="6" t="s">
        <v>52</v>
      </c>
      <c r="F4">
        <v>33</v>
      </c>
      <c r="G4" t="s">
        <v>49</v>
      </c>
      <c r="H4" t="s">
        <v>50</v>
      </c>
    </row>
    <row r="5" spans="5:8" ht="45">
      <c r="E5" s="6" t="s">
        <v>48</v>
      </c>
      <c r="F5">
        <v>250</v>
      </c>
      <c r="G5" t="s">
        <v>49</v>
      </c>
      <c r="H5" s="6" t="s">
        <v>53</v>
      </c>
    </row>
    <row r="6" spans="5:8" ht="45">
      <c r="E6" s="6" t="s">
        <v>48</v>
      </c>
      <c r="F6">
        <v>300</v>
      </c>
      <c r="G6" t="s">
        <v>49</v>
      </c>
      <c r="H6" s="6" t="s">
        <v>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ToR_Cogeneration</vt:lpstr>
      <vt:lpstr>ToR_Container Boiler House</vt:lpstr>
      <vt:lpstr>Budget</vt:lpstr>
      <vt:lpstr>Sheet2</vt:lpstr>
      <vt:lpstr>Sheet1</vt:lpstr>
      <vt:lpstr>Budget!Print_Area</vt:lpstr>
      <vt:lpstr>ToR_Cogeneration!Print_Area</vt:lpstr>
      <vt:lpstr>'ToR_Container Boiler House'!Print_Area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Nikita Chahir</cp:lastModifiedBy>
  <cp:revision/>
  <cp:lastPrinted>2026-01-29T06:47:36Z</cp:lastPrinted>
  <dcterms:created xsi:type="dcterms:W3CDTF">2022-10-12T13:36:00Z</dcterms:created>
  <dcterms:modified xsi:type="dcterms:W3CDTF">2026-02-06T12:08:45Z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