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filterPrivacy="1" codeName="ThisWorkbook"/>
  <xr:revisionPtr revIDLastSave="95" documentId="13_ncr:1_{78C1E383-610B-4037-8F76-8E8A04D28F13}" xr6:coauthVersionLast="47" xr6:coauthVersionMax="47" xr10:uidLastSave="{762DE75D-1415-43F0-A9CD-68D13938AD99}"/>
  <bookViews>
    <workbookView xWindow="28692" yWindow="-108" windowWidth="29016" windowHeight="15696" firstSheet="1" activeTab="1" xr2:uid="{00000000-000D-0000-FFFF-FFFF00000000}"/>
  </bookViews>
  <sheets>
    <sheet name="1a. Non-Budgeted Costs" sheetId="10" state="hidden" r:id="rId1"/>
    <sheet name="3.1 RFQ Annex 1" sheetId="30" r:id="rId2"/>
  </sheets>
  <definedNames>
    <definedName name="_xlnm.Print_Area" localSheetId="0">'1a. Non-Budgeted Costs'!$A$1:$F$50</definedName>
    <definedName name="_xlnm.Print_Area" localSheetId="1">'3.1 RFQ Annex 1'!$A$1:$J$35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0" l="1"/>
  <c r="F18" i="30"/>
  <c r="F19" i="30"/>
  <c r="F20" i="30" l="1"/>
  <c r="F21" i="30"/>
  <c r="F22" i="30"/>
  <c r="F23" i="30"/>
  <c r="F24" i="30"/>
  <c r="F25" i="30"/>
  <c r="F26" i="30"/>
  <c r="F27" i="30"/>
  <c r="F30" i="30"/>
  <c r="A42" i="10" l="1"/>
  <c r="E7" i="10"/>
  <c r="D7" i="10"/>
  <c r="B7" i="10"/>
  <c r="B4" i="10"/>
  <c r="B6" i="10"/>
  <c r="B5" i="10" l="1"/>
</calcChain>
</file>

<file path=xl/sharedStrings.xml><?xml version="1.0" encoding="utf-8"?>
<sst xmlns="http://schemas.openxmlformats.org/spreadsheetml/2006/main" count="101" uniqueCount="92">
  <si>
    <t xml:space="preserve">Non-Budgeted Costs Justification Memo  </t>
  </si>
  <si>
    <r>
      <rPr>
        <sz val="9"/>
        <color rgb="FF000000"/>
        <rFont val="Arial Black"/>
        <family val="2"/>
      </rPr>
      <t xml:space="preserve">Procurement #: e.g. SRSHS-AT-cabiner-001 
</t>
    </r>
    <r>
      <rPr>
        <i/>
        <sz val="9"/>
        <color rgb="FF000000"/>
        <rFont val="Arial"/>
        <family val="2"/>
      </rPr>
      <t>should match the # in procurement tracker</t>
    </r>
  </si>
  <si>
    <t>Project Name:</t>
  </si>
  <si>
    <r>
      <rPr>
        <sz val="9"/>
        <color rgb="FF000000"/>
        <rFont val="Arial Black"/>
        <family val="2"/>
      </rPr>
      <t xml:space="preserve">Activity Name &amp; Number: </t>
    </r>
    <r>
      <rPr>
        <i/>
        <sz val="9"/>
        <color rgb="FF000000"/>
        <rFont val="Arial"/>
        <family val="2"/>
      </rPr>
      <t>(if non-budgeted, write N/A)</t>
    </r>
  </si>
  <si>
    <t>Allocation % (e.g. 50% CBM, 50% SRHS):</t>
  </si>
  <si>
    <t>Requested by:</t>
  </si>
  <si>
    <t>Date Requested:</t>
  </si>
  <si>
    <t xml:space="preserve">Will the good or service be procured using donor funds? </t>
  </si>
  <si>
    <t>When is the good or service needed? For travel, when and where will the trip take place?</t>
  </si>
  <si>
    <t>What is the purpose of the expense?</t>
  </si>
  <si>
    <t xml:space="preserve">Is the expense reasonable, allowable, and allocable to the project? If only partially allocable to the project, what percentage of the total cost should be billed under the award? </t>
  </si>
  <si>
    <t>What is the estimated cost of the expense? Please provide detailed breakdown as relevant.</t>
  </si>
  <si>
    <t>APPROVAL SECTION</t>
  </si>
  <si>
    <t>Approved?</t>
  </si>
  <si>
    <t>No</t>
  </si>
  <si>
    <t>Date of final approval:</t>
  </si>
  <si>
    <t>mm/dd/yyyy</t>
  </si>
  <si>
    <t>Requestor</t>
  </si>
  <si>
    <t xml:space="preserve">Supervisor </t>
  </si>
  <si>
    <t xml:space="preserve">HQ Programs Operations Manager </t>
  </si>
  <si>
    <t>Name:</t>
  </si>
  <si>
    <t>Title:</t>
  </si>
  <si>
    <t>Date:</t>
  </si>
  <si>
    <t>Signature</t>
  </si>
  <si>
    <t>REQUEST FOR QUOTATION/ЗАПИТ ПРО ВАРТІСТЬ ТА НАЯВНІ ТОВАРИ</t>
  </si>
  <si>
    <r>
      <t xml:space="preserve">Procurement # (e.g. SRSHS-AT-cabinet-001):
</t>
    </r>
    <r>
      <rPr>
        <b/>
        <i/>
        <sz val="9"/>
        <color rgb="FF000000"/>
        <rFont val="Arial"/>
        <family val="2"/>
        <charset val="204"/>
      </rPr>
      <t>should match the # in procurement tracker</t>
    </r>
  </si>
  <si>
    <t>DR-Rehab equipment-002</t>
  </si>
  <si>
    <t>RFQ #</t>
  </si>
  <si>
    <t>Date RFQ sent out/ Дата надсилання Запиту</t>
  </si>
  <si>
    <t>February 20, 2026 року / 20 лютого 2026 року </t>
  </si>
  <si>
    <t xml:space="preserve">Response deadline/Кінцевий термін подання </t>
  </si>
  <si>
    <t xml:space="preserve">March 06,  2026, till 18:00 (Kyiv time) / 06 березня 2026 року, до 18:00 (за київським часом) </t>
  </si>
  <si>
    <t>Vendor Name / Постачальник</t>
  </si>
  <si>
    <t>ПІБ контактної особи / Contact name</t>
  </si>
  <si>
    <t>Daria Protsikova / Дар`я Процікова</t>
  </si>
  <si>
    <t>Посада контактної особи / Title</t>
  </si>
  <si>
    <t>Procurement officer / Фахівець із закупівель</t>
  </si>
  <si>
    <t>Ел. пошта / E-mail</t>
  </si>
  <si>
    <t>procurements.ukraine@momentum4humanity.org</t>
  </si>
  <si>
    <t xml:space="preserve">Телефон / Phone </t>
  </si>
  <si>
    <t>+380971081819</t>
  </si>
  <si>
    <t>Purchase Description / Перелік необхіних товарів</t>
  </si>
  <si>
    <t>For vendor to fill in / Інформація для заповнення постачальником</t>
  </si>
  <si>
    <t>Line Item/</t>
  </si>
  <si>
    <t>Item Description</t>
  </si>
  <si>
    <t>Опис</t>
  </si>
  <si>
    <t>Quantity requested / Необхідна кількість</t>
  </si>
  <si>
    <t xml:space="preserve">Unit Price, 
UAH
 </t>
  </si>
  <si>
    <t>Total Price, 
UAH</t>
  </si>
  <si>
    <t xml:space="preserve">Availability of warranty and warranty terms / </t>
  </si>
  <si>
    <t xml:space="preserve">
Delivery time (number of calendar days)</t>
  </si>
  <si>
    <t>Please note divergences with the technical requirements outlined under Item Description</t>
  </si>
  <si>
    <t>Necessary information required/ Link to a web page for an item with photos of it and detailed characteristics</t>
  </si>
  <si>
    <t>№ п/п</t>
  </si>
  <si>
    <t>Ціна за одиницю, грн</t>
  </si>
  <si>
    <t>Сума, 
грн</t>
  </si>
  <si>
    <t>Наявність гарантії та строки гарантії</t>
  </si>
  <si>
    <t>Термін доставки (кількість календарних днів)</t>
  </si>
  <si>
    <t>Будь ласка, зазначте розбіжності з технічними вимогами викладеними в описі товару</t>
  </si>
  <si>
    <t>Обовязкова інформація: посилання на веб-сторінку на засіб з фотографіями та детальними характеристиками</t>
  </si>
  <si>
    <r>
      <rPr>
        <b/>
        <sz val="9"/>
        <color rgb="FF000000"/>
        <rFont val="Arial"/>
      </rPr>
      <t xml:space="preserve">Kitchen wall panel
</t>
    </r>
    <r>
      <rPr>
        <sz val="9"/>
        <color rgb="FF000000"/>
        <rFont val="Arial"/>
      </rPr>
      <t xml:space="preserve">Material: rigid PET
Coating: polymer
Surface: glossy
Dimensions: 62 × 240 cm
Thickness: 2 mm
Color: white
Installation type: self-adhesive
Mounting method: 30 mm double-sided tape
Suitable surfaces for application: tile, ceramic tile, painted wall
</t>
    </r>
  </si>
  <si>
    <r>
      <rPr>
        <b/>
        <sz val="9"/>
        <color rgb="FF000000"/>
        <rFont val="Arial"/>
      </rPr>
      <t xml:space="preserve">Стінова панель для кухні (фартук)
</t>
    </r>
    <r>
      <rPr>
        <sz val="9"/>
        <color rgb="FF000000"/>
        <rFont val="Arial"/>
      </rPr>
      <t>Матеріал: жорсткий ПЕТ
Покриття: полімерне
Поверхня: глянцева
Розміри: 62 × 240 см
Товщина: 2 мм
Колір: білий
Тип монтажу: самоклейка
Метод кріплення: двостороння стрічка 30 мм
Сумісні поверхні для застосування: плитка, керамічна плитка, пофарбована стіна</t>
    </r>
  </si>
  <si>
    <r>
      <rPr>
        <b/>
        <sz val="9"/>
        <color rgb="FF000000"/>
        <rFont val="Arial"/>
        <family val="2"/>
        <charset val="204"/>
      </rPr>
      <t>Basic kitchen cabinet section</t>
    </r>
    <r>
      <rPr>
        <sz val="9"/>
        <color rgb="FF000000"/>
        <rFont val="Arial"/>
        <family val="2"/>
        <charset val="204"/>
      </rPr>
      <t xml:space="preserve">
Base kitchen module equipped with an open area under the sink, pull-out cargo sections for dish and food storage, drawers for cutlery, a built-in sink, an aesthetically designed metal siphon, a faucet with an extended handle, and a countertop.
Frame approx: laminated chipboard (18 mm)
Countertop approx: 28 mm
Sink, siphon, and faucet: metal
Color: light
Dimensions (L × W × H) approx: 2400 × 600 × 580 mm</t>
    </r>
  </si>
  <si>
    <r>
      <rPr>
        <b/>
        <sz val="9"/>
        <color rgb="FF000000"/>
        <rFont val="Arial"/>
        <family val="2"/>
        <charset val="204"/>
      </rPr>
      <t>Секція кухонна базова</t>
    </r>
    <r>
      <rPr>
        <sz val="9"/>
        <color rgb="FF000000"/>
        <rFont val="Arial"/>
        <family val="2"/>
        <charset val="204"/>
      </rPr>
      <t xml:space="preserve">
Базовий нижній модуль кухні, оснащений відкритим простором під мийкою, висувними секціями cargo для зберігання посуду та продуктів, шухлядками для столових приборів, вбудованою мийкою, металевим сифоном, краном із подовженою ручкою та стільницею
Корпус приблизно: ЛДСП 18 мм
Стільниця приблизно: 28 мм
Мийка, сифон і кран: метал
Колір: світлий
Розміри (Д × Г × В) приблизно: 2400 × 600 × 580 мм</t>
    </r>
  </si>
  <si>
    <r>
      <rPr>
        <b/>
        <sz val="9"/>
        <color rgb="FF000000"/>
        <rFont val="Arial"/>
        <family val="2"/>
        <charset val="204"/>
      </rPr>
      <t>Office desk (without partitions)</t>
    </r>
    <r>
      <rPr>
        <sz val="9"/>
        <color rgb="FF000000"/>
        <rFont val="Arial"/>
        <family val="2"/>
        <charset val="204"/>
      </rPr>
      <t xml:space="preserve">
Tabletop material: Laminated chipboard 
color — light, matte finish
Leg material: Metal with powder coating (light grey or white)
Design: Four-leg construction without side or back panels
Dimensions (L × W × H): 120–140 × 60–70 × 75 cm
Tabletop thickness: 18–22 mm
Weight: 20–25 kg
Maximum load capacity: ≥100 kg
Stable metal frame
Scratch- and moisture-resistant surface</t>
    </r>
  </si>
  <si>
    <r>
      <rPr>
        <b/>
        <sz val="9"/>
        <rFont val="Arial"/>
        <family val="2"/>
        <charset val="204"/>
      </rPr>
      <t>Офісний стіл (без перегородок)</t>
    </r>
    <r>
      <rPr>
        <sz val="9"/>
        <rFont val="Arial"/>
        <family val="2"/>
        <charset val="204"/>
      </rPr>
      <t xml:space="preserve">
Матеріал стільниці: ЛДСП, ламінована поверхня 
колір — світлий, матовий
Матеріал ніжок: Метал, порошкове покриття (світло-сіре або біле)
Конструкція: Стіл на 4 ніжках, без бокових або задніх перегородок
Розміри (Д × Ш × В): 120–140 × 60–70 × 75 см
Товщина стільниці: 18–22 мм
Вага: 20–25 кг
Максимальне навантаження: не менше 100 кг
Стійка металева конструкція
Поверхня стійка до вологи й подряпин</t>
    </r>
  </si>
  <si>
    <r>
      <rPr>
        <b/>
        <sz val="9"/>
        <color rgb="FF000000"/>
        <rFont val="Arial"/>
        <family val="2"/>
        <charset val="204"/>
      </rPr>
      <t>Storage cabinet (universal, office or household)</t>
    </r>
    <r>
      <rPr>
        <sz val="9"/>
        <color rgb="FF000000"/>
        <rFont val="Arial"/>
        <family val="2"/>
        <charset val="204"/>
      </rPr>
      <t xml:space="preserve">
Height: 160–180 cm
Width: 95–110 cm
Depth: 42–50 cm
Front panel material: Laminated chipboard (LDSB)
Body material: Laminated chipboard (LDSB)
Front panel color: light
Body color: Wood finish (light or natural tone)
Construction:
3 closed shelves behind front doors
2 open shelves
Closed compartments equipped with opening handles
Legs to prevent floor damage</t>
    </r>
  </si>
  <si>
    <r>
      <rPr>
        <b/>
        <sz val="9"/>
        <rFont val="Arial"/>
        <family val="2"/>
        <charset val="204"/>
      </rPr>
      <t>Шафа для зберігання (універсальна, офісна або побутова)</t>
    </r>
    <r>
      <rPr>
        <sz val="9"/>
        <rFont val="Arial"/>
        <family val="2"/>
        <charset val="204"/>
      </rPr>
      <t xml:space="preserve">
Висота: 160–180 см
Ширина: 95–110 см
Глибина: 42–50 см
Матеріал фасаду: Ламіноване ДСП
Матеріал корпусу: Ламіноване ДСП
Колір фасаду: світлий
Колір корпусу: Під дерево (світлий або натуральний відтінок)
Конструкція:
3 закриті полички за фасадними дверцятами
2 відкриті полички відкритого формату
Закриті полички оснащені ручками для відкривання
Ніжки для запобігання пошкодженню підлоги</t>
    </r>
  </si>
  <si>
    <r>
      <rPr>
        <b/>
        <sz val="9"/>
        <color rgb="FF000000"/>
        <rFont val="Arial"/>
        <family val="2"/>
        <charset val="204"/>
      </rPr>
      <t>Office / conference / waiting area chair</t>
    </r>
    <r>
      <rPr>
        <sz val="9"/>
        <color rgb="FF000000"/>
        <rFont val="Arial"/>
        <family val="2"/>
        <charset val="204"/>
      </rPr>
      <t xml:space="preserve">
Armrests: 2 pcs
Base: Standard, 4-leg design
Maximum load capacity: 120 kg
Dimensions approx:
Width: 53 cm
Depth: 56 cm
Height (including backrest): 86 cm
Seat height: 50 cm
Weight approx: 5.5 kg
Materials: Metal frame, seat and backrest with soft padding and fabric or eco-leather upholstery</t>
    </r>
  </si>
  <si>
    <r>
      <rPr>
        <b/>
        <sz val="9"/>
        <rFont val="Arial"/>
        <family val="2"/>
        <charset val="204"/>
      </rPr>
      <t>Стілець офісний / для залів очікування, конференцій</t>
    </r>
    <r>
      <rPr>
        <sz val="9"/>
        <rFont val="Arial"/>
        <family val="2"/>
        <charset val="204"/>
      </rPr>
      <t xml:space="preserve">
Підлокітники: 2 шт.
Основа: Стандартна, 4 ніжки
Максимальне навантаження: 120 кг
Розміри приблизно:
Ширина: 53 см
Глибина: 56 см
Висота (з урахуванням спинки): 86 см
Висота сидіння: 50 см
Вага виробу приблизно: 5,5 кг
Матеріали: Металевий каркас, сидіння та спинка з м’яким наповненням і оббивкою з тканини або шкірозамінника</t>
    </r>
  </si>
  <si>
    <r>
      <rPr>
        <b/>
        <sz val="9"/>
        <rFont val="Arial"/>
        <family val="2"/>
        <charset val="204"/>
      </rPr>
      <t>Backless adjustable stool with wheels</t>
    </r>
    <r>
      <rPr>
        <sz val="9"/>
        <rFont val="Arial"/>
        <family val="2"/>
        <charset val="204"/>
      </rPr>
      <t xml:space="preserve">
Height adjustment: pneumatic lift
Height range: 42–60 cm
Seat diameter: 35–40 cm
Base diameter: 35 cm
Frame material: plastic
Upholstery material: eco-leather
Base: chrome-plated
Mechanism: pneumatic lift
Wheels: self-adjusting, 5 pcs</t>
    </r>
  </si>
  <si>
    <r>
      <rPr>
        <b/>
        <sz val="9"/>
        <color rgb="FF000000"/>
        <rFont val="Arial"/>
        <family val="2"/>
        <charset val="204"/>
      </rPr>
      <t>Стілець без спинки (регульований, на коліщатках)</t>
    </r>
    <r>
      <rPr>
        <sz val="9"/>
        <color rgb="FF000000"/>
        <rFont val="Arial"/>
        <family val="2"/>
        <charset val="204"/>
      </rPr>
      <t xml:space="preserve">
Висота стільця: регулюється за допомогою пневматичного підйомника
Діапазон висоти: 42–60 см
Діаметр сидіння: 35–40 см
Діаметр основи: 35 см
Матеріал каркасу: пластмаса
Матеріал оббивки: екошкіра
Основа: хромована
Механізм: пневматичний підйомник
Колеса: саморегульовані, 5 шт.</t>
    </r>
  </si>
  <si>
    <r>
      <rPr>
        <b/>
        <sz val="9"/>
        <rFont val="Arial"/>
        <family val="2"/>
        <charset val="204"/>
      </rPr>
      <t>Speech therapy mirror</t>
    </r>
    <r>
      <rPr>
        <sz val="9"/>
        <rFont val="Arial"/>
        <family val="2"/>
        <charset val="204"/>
      </rPr>
      <t xml:space="preserve">
Size approx: 22 × 25 cm
Material: safe mirror surface with protective coating, wooden stand
Design: wooden base with slots allowing two tilt positions
Shape: rectangular with rounded corners for safety</t>
    </r>
  </si>
  <si>
    <r>
      <rPr>
        <b/>
        <sz val="9"/>
        <rFont val="Arial"/>
        <family val="2"/>
        <charset val="204"/>
      </rPr>
      <t>Логопедичне дзеркало</t>
    </r>
    <r>
      <rPr>
        <sz val="9"/>
        <rFont val="Arial"/>
        <family val="2"/>
        <charset val="204"/>
      </rPr>
      <t xml:space="preserve">
Розмір приблизно: 22 × 25 см
Матеріал: дзеркальна поверхня з безпечним покриттям, дерев’яна підставка
Конструкція: дерев’яні підставки з вирізами для встановлення у двох положеннях
Форма: прямокутна, кути заокруглені для безпеки</t>
    </r>
  </si>
  <si>
    <r>
      <rPr>
        <b/>
        <sz val="9"/>
        <rFont val="Arial"/>
        <family val="2"/>
        <charset val="204"/>
      </rPr>
      <t>LED Desk Lamp</t>
    </r>
    <r>
      <rPr>
        <sz val="9"/>
        <rFont val="Arial"/>
        <family val="2"/>
        <charset val="204"/>
      </rPr>
      <t xml:space="preserve">
Luminous flux approx: 410 lm
Color temperature: 3000–6500 K (adjustable)
Power supply: USB 5 V / mains
LED count approx: 24 pcs
Power: 12 W
Control: touch-sensitive, 3 brightness levels
Material: ABS plastic
Design: foldable and rotatable with adjustable lamp head and arm angle
Dimensions (H × W × D): approx. 345 × 60 × 134 mm
Weight: ~0.6 kg</t>
    </r>
  </si>
  <si>
    <r>
      <rPr>
        <b/>
        <sz val="9"/>
        <rFont val="Arial"/>
        <family val="2"/>
        <charset val="204"/>
      </rPr>
      <t>Настільна LED-лампа</t>
    </r>
    <r>
      <rPr>
        <sz val="9"/>
        <rFont val="Arial"/>
        <family val="2"/>
        <charset val="204"/>
      </rPr>
      <t xml:space="preserve">
Світловий потік приблизно: 410 лм
Колірна температура: 3000–6500 K (регульована)
Живлення: USB 5 В / від мережі
Кількість світлодіодів приблизно: 24 шт.
Потужність: 12 Вт
Керування: сенсорне, 3 рівні яскравості
Матеріал: пластик (ABS) 
Конструкція: складана, поворотна, з можливістю регулювання кута плафона і ніжки
Розміри (В × Ш × Г): приблизно 345 × 60 × 134 мм
Вага: ~0,6 кг</t>
    </r>
  </si>
  <si>
    <r>
      <rPr>
        <b/>
        <sz val="9"/>
        <color rgb="FF000000"/>
        <rFont val="Arial"/>
      </rPr>
      <t xml:space="preserve">Upholstered armchair
</t>
    </r>
    <r>
      <rPr>
        <sz val="9"/>
        <color rgb="FF000000"/>
        <rFont val="Arial"/>
      </rPr>
      <t>Upholstery: medical-grade vinyl or equivalent healthcare-grade polyurethane-coated fabric, with no absorption of liquids
Filling: polyurethane foam (PU), density approx. 18–24 kg/m³
Legs: sealed wood
Assembled dimensions approx: 
width 66 cm × height 84 cm × depth 68 cm
Seat height: 45 cm
Maximum load: ≈110 kg</t>
    </r>
  </si>
  <si>
    <r>
      <rPr>
        <b/>
        <sz val="9"/>
        <color rgb="FF000000"/>
        <rFont val="Arial"/>
      </rPr>
      <t xml:space="preserve">Крісло м’яке з підлокітниками
</t>
    </r>
    <r>
      <rPr>
        <sz val="9"/>
        <color rgb="FF000000"/>
        <rFont val="Arial"/>
      </rPr>
      <t>Оббивка: медичний вініл або аналогічна тканина медичного класу з поліуретановим покриттям, яка не вбирає рідини
Наповнення: пінополіуретан (PU), щільність близько 18–24 кг/м³
Ніжки: деревина з покриттям
Розміри зібраного виробу приблизно: 
ширина 66 см × висота 84 см × глибина 68 см
Висота сидіння: 45 см
Максимальне навантаження: ≈110 кг</t>
    </r>
  </si>
  <si>
    <r>
      <rPr>
        <b/>
        <sz val="9"/>
        <color rgb="FF000000"/>
        <rFont val="Arial"/>
      </rPr>
      <t xml:space="preserve">Upholstered sofa
</t>
    </r>
    <r>
      <rPr>
        <sz val="9"/>
        <color rgb="FF000000"/>
        <rFont val="Arial"/>
      </rPr>
      <t>Upholstery — medical-grade vinyl or equivalent healthcare-grade polyurethane-coated fabric, with no absorption of liquids
Back frame / armrests — steel with polyester powder coating
Seat frame — plywood, laminated wood, steel
Seat cushion filling — polyurethane foam (density ~25 kg/m³)
Back cushion — polyurethane foam
Legs — plastic (polypropylene)
Dimensions approx:
Armrest height: 57 cm
Armrest width: 3.5 cm
Sofa depth: 78 cm
Clear height under furniture: 23 cm
Backrest height: 68 cm
Seat depth: 54 cm
Seat height (floor to seat surface): 41 cm
Seat width: 114 cm
Overall sofa width: 121 cm</t>
    </r>
  </si>
  <si>
    <r>
      <rPr>
        <b/>
        <sz val="9"/>
        <color rgb="FF000000"/>
        <rFont val="Arial"/>
      </rPr>
      <t xml:space="preserve">Диван з м’якою оббивкою
</t>
    </r>
    <r>
      <rPr>
        <sz val="9"/>
        <color rgb="FF000000"/>
        <rFont val="Arial"/>
      </rPr>
      <t>Оббивка — медичний вініл або аналогічна тканина медичного класу з поліуретановим покриттям, яка не вбирає рідини
Задня рама / підлокітники — сталь із поліефірним порошковим покриттям
Каркас сидіння — фанера, ламінована деревина, сталь
Наповнення сидіння — пінополіуретан (щільність ~25 кг/м³)
Подушка спинки — пінополіуретан
Ніжка — пластик
Розміри приблизні:
Висота підлокітника: 57 см
Ширина підлокітника: 3,5 см
Глибина дивану: 78 см
Вільна висота під меблями: 23 см
Висота спинки: 68 см
Глибина сидіння: 54 см
Висота сидіння (від підлоги до поверхні сидіння): 41 см
Ширина сидіння: 114 см
Загальна ширина дивану: 121 см</t>
    </r>
  </si>
  <si>
    <r>
      <rPr>
        <b/>
        <sz val="9"/>
        <rFont val="Arial"/>
        <family val="2"/>
        <charset val="204"/>
      </rPr>
      <t>Wall-mounted liquid soap dispenser (elbow-operated type)</t>
    </r>
    <r>
      <rPr>
        <sz val="9"/>
        <rFont val="Arial"/>
        <family val="2"/>
        <charset val="204"/>
      </rPr>
      <t xml:space="preserve">
Body material: Plastic, handle — aluminum alloy
Capacity: 500 ml
Shape: Vertical, ergonomic
Transparent design — semi-transparent body with viewing window for monitoring soap level;
Wall-mounted </t>
    </r>
  </si>
  <si>
    <r>
      <rPr>
        <b/>
        <sz val="9"/>
        <rFont val="Arial"/>
        <family val="2"/>
        <charset val="204"/>
      </rPr>
      <t>Настінний дозатор рідкого мила (ліктьовий тип)</t>
    </r>
    <r>
      <rPr>
        <sz val="9"/>
        <rFont val="Arial"/>
        <family val="2"/>
        <charset val="204"/>
      </rPr>
      <t xml:space="preserve">
Матеріал корпусу: пластик, ручка — алюмінієвий сплав
Об’єм від: 500 мл
Форма: вертикальна, ергономічна
Прозорий корпус — напівпрозора пляшка з оглядовим вікном для контролю рівня мила;
Настінне кріплення </t>
    </r>
  </si>
  <si>
    <r>
      <rPr>
        <b/>
        <sz val="9"/>
        <rFont val="Arial"/>
        <family val="2"/>
        <charset val="204"/>
      </rPr>
      <t>Wall-mounted paper towel dispenser</t>
    </r>
    <r>
      <rPr>
        <sz val="9"/>
        <rFont val="Arial"/>
        <family val="2"/>
        <charset val="204"/>
      </rPr>
      <t xml:space="preserve">
For folded paper towels (W-fold / Multifold)
Material: Plastic
Mounting type: Wall-mounted (hanging)
Fastening: Screws (included)
Package contents: dispenser, key, mounting hardware
Dimensions approx (W × H): 30.2 × 44.4 cm
Weight approx: 1.205 kg</t>
    </r>
  </si>
  <si>
    <r>
      <rPr>
        <b/>
        <sz val="9"/>
        <rFont val="Arial"/>
        <family val="2"/>
        <charset val="204"/>
      </rPr>
      <t>Настінний диспенсер для паперових рушників</t>
    </r>
    <r>
      <rPr>
        <sz val="9"/>
        <rFont val="Arial"/>
        <family val="2"/>
        <charset val="204"/>
      </rPr>
      <t xml:space="preserve">
Для листових рушників (W-складання / Multifold)
Матеріал: Пластик
Тип встановлення: Настінний (підвісний)
Кріплення: Шурупи (у комплекті)
Комплектація: диспенсер, ключ, кріплення
Габарити приблизні (Ш × В): 30,2 × 44,4 см
Вага приблизна: 1,205 кг</t>
    </r>
  </si>
  <si>
    <r>
      <rPr>
        <b/>
        <sz val="9"/>
        <rFont val="Arial"/>
        <family val="2"/>
        <charset val="204"/>
      </rPr>
      <t>Waste bag holder</t>
    </r>
    <r>
      <rPr>
        <sz val="9"/>
        <rFont val="Arial"/>
        <family val="2"/>
        <charset val="204"/>
      </rPr>
      <t xml:space="preserve">
Material: Metal
Coating: White powder-coated paint (moisture-resistant)
Mounting type: Wall-mounted or freestanding (universal installation)
Recommended bag capacity: from 35 L
Dimensions approx (W × H × D): 31.5 × 18.5 × 6.5 cm</t>
    </r>
  </si>
  <si>
    <r>
      <rPr>
        <b/>
        <sz val="9"/>
        <color rgb="FF000000"/>
        <rFont val="Arial"/>
        <family val="2"/>
        <charset val="204"/>
      </rPr>
      <t>Тримач для пакетів для сміття</t>
    </r>
    <r>
      <rPr>
        <sz val="9"/>
        <color rgb="FF000000"/>
        <rFont val="Arial"/>
        <family val="2"/>
        <charset val="204"/>
      </rPr>
      <t xml:space="preserve">
Матеріал: Метал
Покриття: біла фарба (порошкове покриття, стійке до вологи)
Тип встановлення: настінний або підлоговий (універсальний монтаж)
Рекомендований об’єм пакетів: від 35 л
Габарити приблизні (Ш × В × Г): 31,5 × 18,5 × 6,5 см</t>
    </r>
  </si>
  <si>
    <t xml:space="preserve">Total, UAH: </t>
  </si>
  <si>
    <t xml:space="preserve">Total Delivery price, UAH: </t>
  </si>
  <si>
    <t>Shipping costs must be included in the price of each item (delivery to 6 cities of Cherhihiv region: Bakhmach, Bobrovytsia, Kozelets, Kulykivka, Horodnia, Mena) / 
Вартість доставки має бути включена у вартість кожного товару (доставка у 6 міст Чернігівської області: Бахмач, Бобровиця, Козелець, Куликівка, Городня, Мена)</t>
  </si>
  <si>
    <t>Payments Terms /
Умови оплати</t>
  </si>
  <si>
    <t>Signature of an authorized representative of the supplier on behalf of the supplier confirming that all information is accurate and reliable /
Підпис повноваженої особи постачальника від імені постачальника, що підтверджує, що вся інформація є точною та достовірною  _________________ 
The prices are valid till /
Ціни дійсні до ____________________</t>
  </si>
  <si>
    <t>NAME, TITLE, DATE / Ім'я, Посада, Дата
VENDOR NAME / ПОСТАЧАЛЬНИК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</si>
</sst>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6">
    <font>
      <sz val="11"/>
      <color theme="1"/>
      <name val="Calibri"/>
      <family val="2"/>
      <scheme val="minor"/>
    </font>
    <font>
      <sz val="10"/>
      <color theme="1"/>
      <name val="Arial"/>
      <family val="2"/>
    </font>
    <font>
      <b/>
      <sz val="10"/>
      <color theme="1"/>
      <name val="Arial"/>
      <family val="2"/>
    </font>
    <font>
      <b/>
      <sz val="16"/>
      <color rgb="FFAA2998"/>
      <name val="Arial Black"/>
      <family val="2"/>
    </font>
    <font>
      <b/>
      <sz val="9"/>
      <color theme="1"/>
      <name val="Arial Black"/>
      <family val="2"/>
    </font>
    <font>
      <sz val="10"/>
      <color theme="1"/>
      <name val="Arial Narrow"/>
      <family val="2"/>
    </font>
    <font>
      <b/>
      <sz val="14"/>
      <color rgb="FFFFFFFF"/>
      <name val="Arial"/>
      <family val="2"/>
    </font>
    <font>
      <u/>
      <sz val="11"/>
      <color theme="10"/>
      <name val="Calibri"/>
      <family val="2"/>
      <scheme val="minor"/>
    </font>
    <font>
      <sz val="10"/>
      <color rgb="FF000000"/>
      <name val="Arial"/>
      <family val="2"/>
    </font>
    <font>
      <sz val="9"/>
      <color rgb="FF000000"/>
      <name val="Arial Black"/>
      <family val="2"/>
    </font>
    <font>
      <b/>
      <sz val="10"/>
      <color rgb="FF000000"/>
      <name val="Arial"/>
      <family val="2"/>
    </font>
    <font>
      <b/>
      <sz val="11"/>
      <color theme="1"/>
      <name val="Arial Black"/>
      <family val="2"/>
    </font>
    <font>
      <b/>
      <sz val="10"/>
      <name val="Arial"/>
      <family val="2"/>
    </font>
    <font>
      <sz val="11"/>
      <color theme="1"/>
      <name val="Calibri"/>
      <family val="2"/>
      <scheme val="minor"/>
    </font>
    <font>
      <sz val="11"/>
      <color rgb="FFFF0000"/>
      <name val="Calibri"/>
      <family val="2"/>
      <scheme val="minor"/>
    </font>
    <font>
      <sz val="12"/>
      <color rgb="FF000000"/>
      <name val="Calibri"/>
      <family val="2"/>
      <charset val="204"/>
    </font>
    <font>
      <sz val="10"/>
      <color theme="4"/>
      <name val="Arial Black"/>
      <family val="2"/>
    </font>
    <font>
      <i/>
      <sz val="9"/>
      <color rgb="FF000000"/>
      <name val="Arial"/>
      <family val="2"/>
    </font>
    <font>
      <sz val="9"/>
      <color theme="1"/>
      <name val="Arial Black"/>
      <family val="2"/>
    </font>
    <font>
      <strike/>
      <sz val="11"/>
      <color rgb="FFFF0000"/>
      <name val="Calibri"/>
      <family val="2"/>
      <scheme val="minor"/>
    </font>
    <font>
      <b/>
      <sz val="9"/>
      <color rgb="FF000000"/>
      <name val="Arial"/>
      <family val="2"/>
      <charset val="204"/>
    </font>
    <font>
      <b/>
      <sz val="8"/>
      <color rgb="FF000000"/>
      <name val="Arial"/>
      <family val="2"/>
      <charset val="204"/>
    </font>
    <font>
      <sz val="9"/>
      <color rgb="FF000000"/>
      <name val="Arial"/>
      <family val="2"/>
      <charset val="204"/>
    </font>
    <font>
      <sz val="10"/>
      <color rgb="FF000000"/>
      <name val="Calibri"/>
      <family val="2"/>
      <charset val="204"/>
      <scheme val="minor"/>
    </font>
    <font>
      <sz val="9"/>
      <name val="Arial"/>
      <family val="2"/>
      <charset val="204"/>
    </font>
    <font>
      <b/>
      <sz val="9"/>
      <name val="Arial"/>
      <family val="2"/>
      <charset val="204"/>
    </font>
    <font>
      <b/>
      <u/>
      <sz val="9"/>
      <color rgb="FF01667F"/>
      <name val="Arial"/>
      <family val="2"/>
      <charset val="204"/>
    </font>
    <font>
      <b/>
      <sz val="16"/>
      <color rgb="FFAA2998"/>
      <name val="Arial"/>
      <family val="2"/>
      <charset val="204"/>
    </font>
    <font>
      <sz val="9"/>
      <color rgb="FFFF0000"/>
      <name val="Arial"/>
      <family val="2"/>
      <charset val="204"/>
    </font>
    <font>
      <b/>
      <sz val="9"/>
      <color theme="1"/>
      <name val="Arial"/>
      <family val="2"/>
      <charset val="204"/>
    </font>
    <font>
      <sz val="10"/>
      <color rgb="FF000000"/>
      <name val="Arial"/>
      <family val="2"/>
      <charset val="204"/>
    </font>
    <font>
      <b/>
      <sz val="9"/>
      <color rgb="FFFFFFFF"/>
      <name val="Arial"/>
      <family val="2"/>
      <charset val="204"/>
    </font>
    <font>
      <b/>
      <i/>
      <sz val="9"/>
      <color rgb="FF000000"/>
      <name val="Arial"/>
      <family val="2"/>
      <charset val="204"/>
    </font>
    <font>
      <b/>
      <sz val="9"/>
      <name val="Arial"/>
    </font>
    <font>
      <b/>
      <sz val="9"/>
      <color rgb="FF000000"/>
      <name val="Arial"/>
    </font>
    <font>
      <sz val="9"/>
      <color rgb="FF000000"/>
      <name val="Arial"/>
    </font>
  </fonts>
  <fills count="11">
    <fill>
      <patternFill patternType="none"/>
    </fill>
    <fill>
      <patternFill patternType="gray125"/>
    </fill>
    <fill>
      <patternFill patternType="solid">
        <fgColor rgb="FF214672"/>
        <bgColor indexed="64"/>
      </patternFill>
    </fill>
    <fill>
      <patternFill patternType="solid">
        <fgColor theme="7" tint="0.79998168889431442"/>
        <bgColor indexed="64"/>
      </patternFill>
    </fill>
    <fill>
      <patternFill patternType="solid">
        <fgColor theme="0"/>
        <bgColor indexed="64"/>
      </patternFill>
    </fill>
    <fill>
      <patternFill patternType="solid">
        <fgColor rgb="FF01667F"/>
        <bgColor rgb="FF008080"/>
      </patternFill>
    </fill>
    <fill>
      <patternFill patternType="solid">
        <fgColor theme="0" tint="-0.14999847407452621"/>
        <bgColor rgb="FFCCCCFF"/>
      </patternFill>
    </fill>
    <fill>
      <patternFill patternType="solid">
        <fgColor theme="6" tint="0.79998168889431442"/>
        <bgColor indexed="64"/>
      </patternFill>
    </fill>
    <fill>
      <patternFill patternType="solid">
        <fgColor theme="7" tint="0.79998168889431442"/>
        <bgColor rgb="FFCCCCFF"/>
      </patternFill>
    </fill>
    <fill>
      <patternFill patternType="solid">
        <fgColor rgb="FFFFFF00"/>
        <bgColor rgb="FFCCCCFF"/>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top/>
      <bottom style="thin">
        <color indexed="64"/>
      </bottom>
      <diagonal/>
    </border>
    <border>
      <left style="thin">
        <color indexed="64"/>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indexed="64"/>
      </left>
      <right style="medium">
        <color rgb="FF000000"/>
      </right>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indexed="64"/>
      </left>
      <right style="medium">
        <color indexed="64"/>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5">
    <xf numFmtId="0" fontId="0" fillId="0" borderId="0"/>
    <xf numFmtId="0" fontId="7" fillId="0" borderId="0" applyNumberFormat="0" applyFill="0" applyBorder="0" applyAlignment="0" applyProtection="0"/>
    <xf numFmtId="0" fontId="15" fillId="0" borderId="0"/>
    <xf numFmtId="0" fontId="13" fillId="0" borderId="0"/>
    <xf numFmtId="0" fontId="23" fillId="0" borderId="0"/>
  </cellStyleXfs>
  <cellXfs count="207">
    <xf numFmtId="0" fontId="0" fillId="0" borderId="0" xfId="0"/>
    <xf numFmtId="0" fontId="3"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5" fillId="0" borderId="0" xfId="0" applyFont="1" applyAlignment="1">
      <alignment vertical="center" wrapText="1"/>
    </xf>
    <xf numFmtId="0" fontId="14" fillId="0" borderId="0" xfId="0" applyFont="1"/>
    <xf numFmtId="0" fontId="7" fillId="0" borderId="0" xfId="1" applyFill="1" applyAlignment="1">
      <alignment horizontal="justify" vertical="center"/>
    </xf>
    <xf numFmtId="0" fontId="19" fillId="0" borderId="0" xfId="0" applyFont="1"/>
    <xf numFmtId="0" fontId="4" fillId="0" borderId="0" xfId="0" applyFont="1" applyAlignment="1">
      <alignment vertical="center" wrapText="1"/>
    </xf>
    <xf numFmtId="0" fontId="4" fillId="0" borderId="0" xfId="0" applyFont="1" applyAlignment="1">
      <alignment horizontal="left" vertical="center" wrapText="1"/>
    </xf>
    <xf numFmtId="0" fontId="9" fillId="0" borderId="54" xfId="0" applyFont="1" applyBorder="1" applyAlignment="1">
      <alignment vertical="center" wrapText="1"/>
    </xf>
    <xf numFmtId="0" fontId="9" fillId="0" borderId="50" xfId="0" applyFont="1" applyBorder="1" applyAlignment="1">
      <alignment vertical="center" wrapText="1"/>
    </xf>
    <xf numFmtId="0" fontId="1" fillId="0" borderId="34" xfId="0" applyFont="1" applyBorder="1"/>
    <xf numFmtId="0" fontId="18" fillId="0" borderId="44" xfId="0" applyFont="1" applyBorder="1" applyAlignment="1">
      <alignment vertical="center" wrapText="1"/>
    </xf>
    <xf numFmtId="0" fontId="18" fillId="0" borderId="59" xfId="0" applyFont="1" applyBorder="1" applyAlignment="1">
      <alignment vertical="center" wrapText="1"/>
    </xf>
    <xf numFmtId="0" fontId="10" fillId="4" borderId="42" xfId="0" applyFont="1" applyFill="1" applyBorder="1" applyAlignment="1">
      <alignment vertical="center" wrapText="1"/>
    </xf>
    <xf numFmtId="0" fontId="18" fillId="0" borderId="47" xfId="0" applyFont="1" applyBorder="1" applyAlignment="1">
      <alignment vertical="center" wrapText="1"/>
    </xf>
    <xf numFmtId="0" fontId="18" fillId="0" borderId="49" xfId="0" applyFont="1" applyBorder="1" applyAlignment="1">
      <alignment vertical="center" wrapText="1"/>
    </xf>
    <xf numFmtId="0" fontId="16" fillId="7" borderId="23" xfId="0" applyFont="1" applyFill="1" applyBorder="1" applyAlignment="1">
      <alignment horizontal="right" vertical="center" wrapText="1"/>
    </xf>
    <xf numFmtId="0" fontId="1" fillId="0" borderId="19" xfId="0" applyFont="1" applyBorder="1"/>
    <xf numFmtId="0" fontId="1" fillId="3" borderId="35" xfId="0" applyFont="1" applyFill="1" applyBorder="1" applyAlignment="1">
      <alignment horizontal="left"/>
    </xf>
    <xf numFmtId="0" fontId="1" fillId="3" borderId="23" xfId="0" applyFont="1" applyFill="1" applyBorder="1" applyAlignment="1">
      <alignment horizontal="left"/>
    </xf>
    <xf numFmtId="0" fontId="16" fillId="7" borderId="0" xfId="0" applyFont="1" applyFill="1" applyAlignment="1">
      <alignment horizontal="right" vertical="center" wrapText="1"/>
    </xf>
    <xf numFmtId="0" fontId="24" fillId="4" borderId="42" xfId="4" applyFont="1" applyFill="1" applyBorder="1" applyAlignment="1">
      <alignment horizontal="center" vertical="center" wrapText="1"/>
    </xf>
    <xf numFmtId="0" fontId="24" fillId="4" borderId="1" xfId="3" applyFont="1" applyFill="1" applyBorder="1" applyAlignment="1">
      <alignment horizontal="center" vertical="center" wrapText="1"/>
    </xf>
    <xf numFmtId="0" fontId="24" fillId="4" borderId="16" xfId="3" applyFont="1" applyFill="1" applyBorder="1" applyAlignment="1">
      <alignment horizontal="center" vertical="center" wrapText="1"/>
    </xf>
    <xf numFmtId="0" fontId="26" fillId="0" borderId="0" xfId="0" applyFont="1" applyAlignment="1">
      <alignment horizontal="center" vertical="center"/>
    </xf>
    <xf numFmtId="0" fontId="22" fillId="0" borderId="0" xfId="0" applyFont="1"/>
    <xf numFmtId="0" fontId="27" fillId="0" borderId="0" xfId="0" applyFont="1" applyAlignment="1">
      <alignment horizontal="left" vertical="center"/>
    </xf>
    <xf numFmtId="0" fontId="28" fillId="0" borderId="0" xfId="0" applyFont="1"/>
    <xf numFmtId="0" fontId="31" fillId="0" borderId="0" xfId="0" applyFont="1" applyAlignment="1">
      <alignment horizontal="center" vertical="center" wrapText="1"/>
    </xf>
    <xf numFmtId="0" fontId="20" fillId="9" borderId="1" xfId="0" applyFont="1" applyFill="1" applyBorder="1" applyAlignment="1">
      <alignment horizontal="center" vertical="center" wrapText="1"/>
    </xf>
    <xf numFmtId="0" fontId="22" fillId="4" borderId="1" xfId="3" applyFont="1" applyFill="1" applyBorder="1" applyAlignment="1">
      <alignment horizontal="center" vertical="center" wrapText="1"/>
    </xf>
    <xf numFmtId="0" fontId="22" fillId="0" borderId="1" xfId="0" applyFont="1" applyBorder="1"/>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4" fillId="4" borderId="64" xfId="4" applyFont="1" applyFill="1" applyBorder="1" applyAlignment="1">
      <alignment horizontal="center" vertical="center" wrapText="1"/>
    </xf>
    <xf numFmtId="0" fontId="24" fillId="4" borderId="8" xfId="3" applyFont="1" applyFill="1" applyBorder="1" applyAlignment="1">
      <alignment horizontal="center" vertical="center" wrapText="1"/>
    </xf>
    <xf numFmtId="0" fontId="24" fillId="4" borderId="65" xfId="4" applyFont="1" applyFill="1" applyBorder="1" applyAlignment="1">
      <alignment horizontal="center" vertical="center" wrapText="1"/>
    </xf>
    <xf numFmtId="0" fontId="24" fillId="4" borderId="66" xfId="3" applyFont="1" applyFill="1" applyBorder="1" applyAlignment="1">
      <alignment horizontal="center" vertical="center" wrapText="1"/>
    </xf>
    <xf numFmtId="0" fontId="24" fillId="4" borderId="8" xfId="4" applyFont="1" applyFill="1" applyBorder="1" applyAlignment="1">
      <alignment horizontal="center" vertical="center" wrapText="1"/>
    </xf>
    <xf numFmtId="0" fontId="24" fillId="4" borderId="26" xfId="4" applyFont="1" applyFill="1" applyBorder="1" applyAlignment="1">
      <alignment horizontal="center" vertical="center" wrapText="1"/>
    </xf>
    <xf numFmtId="0" fontId="24" fillId="4" borderId="16" xfId="4" applyFont="1" applyFill="1" applyBorder="1" applyAlignment="1">
      <alignment horizontal="center" vertical="center" wrapText="1"/>
    </xf>
    <xf numFmtId="0" fontId="24" fillId="4" borderId="66" xfId="4" applyFont="1" applyFill="1" applyBorder="1" applyAlignment="1">
      <alignment horizontal="center" vertical="center" wrapText="1"/>
    </xf>
    <xf numFmtId="0" fontId="20" fillId="9" borderId="16" xfId="0" applyFont="1" applyFill="1" applyBorder="1" applyAlignment="1">
      <alignment horizontal="center" vertical="center" wrapText="1"/>
    </xf>
    <xf numFmtId="4" fontId="20" fillId="9" borderId="7" xfId="0" applyNumberFormat="1" applyFont="1" applyFill="1" applyBorder="1" applyAlignment="1">
      <alignment horizontal="center" vertical="center" wrapText="1"/>
    </xf>
    <xf numFmtId="4" fontId="20" fillId="6" borderId="1" xfId="0" applyNumberFormat="1" applyFont="1" applyFill="1" applyBorder="1" applyAlignment="1">
      <alignment horizontal="center" vertical="center" wrapText="1"/>
    </xf>
    <xf numFmtId="4" fontId="20" fillId="9" borderId="26" xfId="0" applyNumberFormat="1" applyFont="1" applyFill="1" applyBorder="1" applyAlignment="1">
      <alignment horizontal="center" vertical="center" wrapText="1"/>
    </xf>
    <xf numFmtId="4" fontId="20" fillId="6" borderId="16" xfId="0" applyNumberFormat="1" applyFont="1" applyFill="1" applyBorder="1" applyAlignment="1">
      <alignment horizontal="center" vertical="center" wrapText="1"/>
    </xf>
    <xf numFmtId="0" fontId="22" fillId="0" borderId="42" xfId="0" applyFont="1" applyBorder="1" applyAlignment="1">
      <alignment horizontal="center" vertical="center" wrapText="1"/>
    </xf>
    <xf numFmtId="0" fontId="22" fillId="4" borderId="42" xfId="4" applyFont="1" applyFill="1" applyBorder="1" applyAlignment="1">
      <alignment horizontal="center" vertical="center" wrapText="1"/>
    </xf>
    <xf numFmtId="4" fontId="20" fillId="9" borderId="42" xfId="0" applyNumberFormat="1" applyFont="1" applyFill="1" applyBorder="1" applyAlignment="1">
      <alignment horizontal="center" vertical="center" wrapText="1"/>
    </xf>
    <xf numFmtId="4" fontId="20" fillId="6" borderId="42" xfId="0" applyNumberFormat="1" applyFont="1" applyFill="1" applyBorder="1" applyAlignment="1">
      <alignment horizontal="center" vertical="center" wrapText="1"/>
    </xf>
    <xf numFmtId="0" fontId="20" fillId="9" borderId="42" xfId="0" applyFont="1" applyFill="1" applyBorder="1" applyAlignment="1">
      <alignment horizontal="center" vertical="center" wrapText="1"/>
    </xf>
    <xf numFmtId="0" fontId="22" fillId="0" borderId="39" xfId="0" applyFont="1" applyBorder="1" applyAlignment="1">
      <alignment horizontal="center" vertical="center" wrapText="1"/>
    </xf>
    <xf numFmtId="0" fontId="24" fillId="4" borderId="67" xfId="4" applyFont="1" applyFill="1" applyBorder="1" applyAlignment="1">
      <alignment horizontal="center" vertical="center" wrapText="1"/>
    </xf>
    <xf numFmtId="0" fontId="22" fillId="0" borderId="27" xfId="0" applyFont="1" applyBorder="1" applyAlignment="1">
      <alignment horizontal="center" vertical="center" wrapText="1"/>
    </xf>
    <xf numFmtId="4" fontId="20" fillId="9" borderId="39" xfId="0" applyNumberFormat="1" applyFont="1" applyFill="1" applyBorder="1" applyAlignment="1">
      <alignment horizontal="center" vertical="center" wrapText="1"/>
    </xf>
    <xf numFmtId="4" fontId="20" fillId="6" borderId="25" xfId="0" applyNumberFormat="1" applyFont="1" applyFill="1" applyBorder="1" applyAlignment="1">
      <alignment horizontal="center" vertical="center" wrapText="1"/>
    </xf>
    <xf numFmtId="0" fontId="20" fillId="9" borderId="25" xfId="0" applyFont="1" applyFill="1" applyBorder="1" applyAlignment="1">
      <alignment horizontal="center" vertical="center" wrapText="1"/>
    </xf>
    <xf numFmtId="0" fontId="22" fillId="0" borderId="46" xfId="0" applyFont="1" applyBorder="1" applyAlignment="1">
      <alignment horizontal="center" vertical="center" wrapText="1"/>
    </xf>
    <xf numFmtId="0" fontId="21" fillId="8" borderId="68" xfId="0" applyFont="1" applyFill="1" applyBorder="1" applyAlignment="1">
      <alignment horizontal="center" vertical="center" wrapText="1"/>
    </xf>
    <xf numFmtId="0" fontId="21" fillId="8" borderId="69" xfId="0" applyFont="1" applyFill="1" applyBorder="1" applyAlignment="1">
      <alignment horizontal="center" vertical="center" wrapText="1"/>
    </xf>
    <xf numFmtId="0" fontId="22" fillId="0" borderId="44" xfId="0" applyFont="1" applyBorder="1" applyAlignment="1">
      <alignment horizontal="center" vertical="center" wrapText="1"/>
    </xf>
    <xf numFmtId="0" fontId="20" fillId="9" borderId="45" xfId="0" applyFont="1" applyFill="1" applyBorder="1" applyAlignment="1">
      <alignment horizontal="center" vertical="center" wrapText="1"/>
    </xf>
    <xf numFmtId="0" fontId="22" fillId="0" borderId="59" xfId="0" applyFont="1" applyBorder="1" applyAlignment="1">
      <alignment horizontal="center" vertical="center" wrapText="1"/>
    </xf>
    <xf numFmtId="0" fontId="20" fillId="9" borderId="63" xfId="0" applyFont="1" applyFill="1" applyBorder="1" applyAlignment="1">
      <alignment horizontal="center" vertical="center" wrapText="1"/>
    </xf>
    <xf numFmtId="0" fontId="20" fillId="9" borderId="48" xfId="0" applyFont="1" applyFill="1" applyBorder="1" applyAlignment="1">
      <alignment horizontal="center" vertical="center" wrapText="1"/>
    </xf>
    <xf numFmtId="0" fontId="20" fillId="9" borderId="70" xfId="0" applyFont="1" applyFill="1" applyBorder="1" applyAlignment="1">
      <alignment horizontal="center" vertical="center" wrapText="1"/>
    </xf>
    <xf numFmtId="0" fontId="24" fillId="4" borderId="71" xfId="4" applyFont="1" applyFill="1" applyBorder="1" applyAlignment="1">
      <alignment horizontal="center" vertical="center" wrapText="1"/>
    </xf>
    <xf numFmtId="0" fontId="22" fillId="4" borderId="72" xfId="4" applyFont="1" applyFill="1" applyBorder="1" applyAlignment="1">
      <alignment horizontal="center" vertical="center" wrapText="1"/>
    </xf>
    <xf numFmtId="0" fontId="24" fillId="4" borderId="73" xfId="4" applyFont="1" applyFill="1" applyBorder="1" applyAlignment="1">
      <alignment horizontal="center" vertical="center" wrapText="1"/>
    </xf>
    <xf numFmtId="4" fontId="20" fillId="9" borderId="71" xfId="0" applyNumberFormat="1" applyFont="1" applyFill="1" applyBorder="1" applyAlignment="1">
      <alignment horizontal="center" vertical="center" wrapText="1"/>
    </xf>
    <xf numFmtId="4" fontId="20" fillId="6" borderId="72" xfId="0" applyNumberFormat="1" applyFont="1" applyFill="1" applyBorder="1" applyAlignment="1">
      <alignment horizontal="center" vertical="center" wrapText="1"/>
    </xf>
    <xf numFmtId="0" fontId="20" fillId="9" borderId="72" xfId="0" applyFont="1" applyFill="1" applyBorder="1" applyAlignment="1">
      <alignment horizontal="center" vertical="center" wrapText="1"/>
    </xf>
    <xf numFmtId="0" fontId="20" fillId="9" borderId="74" xfId="0" applyFont="1" applyFill="1" applyBorder="1" applyAlignment="1">
      <alignment horizontal="center" vertical="center" wrapText="1"/>
    </xf>
    <xf numFmtId="0" fontId="22" fillId="0" borderId="25" xfId="0" applyFont="1" applyBorder="1"/>
    <xf numFmtId="0" fontId="22" fillId="0" borderId="49" xfId="0" applyFont="1" applyBorder="1" applyAlignment="1">
      <alignment horizontal="center" vertical="center" wrapText="1"/>
    </xf>
    <xf numFmtId="0" fontId="21" fillId="8" borderId="72" xfId="0" applyFont="1" applyFill="1" applyBorder="1" applyAlignment="1">
      <alignment horizontal="center" vertical="center" wrapText="1"/>
    </xf>
    <xf numFmtId="0" fontId="21" fillId="8" borderId="74" xfId="0" applyFont="1" applyFill="1" applyBorder="1" applyAlignment="1">
      <alignment horizontal="center" vertical="center" wrapText="1"/>
    </xf>
    <xf numFmtId="0" fontId="22" fillId="0" borderId="75" xfId="0" applyFont="1" applyBorder="1" applyAlignment="1">
      <alignment horizontal="center" vertical="center" wrapText="1"/>
    </xf>
    <xf numFmtId="0" fontId="22" fillId="0" borderId="67" xfId="0" applyFont="1" applyBorder="1" applyAlignment="1">
      <alignment horizontal="center" vertical="center" wrapText="1"/>
    </xf>
    <xf numFmtId="4" fontId="20" fillId="9" borderId="67" xfId="0" applyNumberFormat="1" applyFont="1" applyFill="1" applyBorder="1" applyAlignment="1">
      <alignment horizontal="center" vertical="center" wrapText="1"/>
    </xf>
    <xf numFmtId="0" fontId="20" fillId="9" borderId="67" xfId="0" applyFont="1" applyFill="1" applyBorder="1" applyAlignment="1">
      <alignment horizontal="center" vertical="center" wrapText="1"/>
    </xf>
    <xf numFmtId="0" fontId="20" fillId="9" borderId="76" xfId="0" applyFont="1" applyFill="1" applyBorder="1" applyAlignment="1">
      <alignment horizontal="center" vertical="center" wrapText="1"/>
    </xf>
    <xf numFmtId="0" fontId="34" fillId="0" borderId="67" xfId="0" applyFont="1" applyBorder="1" applyAlignment="1">
      <alignment horizontal="center" vertical="center" wrapText="1"/>
    </xf>
    <xf numFmtId="0" fontId="35" fillId="4" borderId="67" xfId="4" applyFont="1" applyFill="1" applyBorder="1" applyAlignment="1">
      <alignment horizontal="center" vertical="center" wrapText="1"/>
    </xf>
    <xf numFmtId="0" fontId="35" fillId="4" borderId="7" xfId="4" applyFont="1" applyFill="1" applyBorder="1" applyAlignment="1">
      <alignment horizontal="center" vertical="center" wrapText="1"/>
    </xf>
    <xf numFmtId="0" fontId="35" fillId="4" borderId="1" xfId="3" applyFont="1" applyFill="1" applyBorder="1" applyAlignment="1">
      <alignment horizontal="center" vertical="center" wrapText="1"/>
    </xf>
    <xf numFmtId="0" fontId="1" fillId="3" borderId="36"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55" xfId="0" applyFont="1" applyFill="1" applyBorder="1" applyAlignment="1">
      <alignment horizontal="left" vertical="center" wrapText="1"/>
    </xf>
    <xf numFmtId="14" fontId="1" fillId="3" borderId="56" xfId="0" applyNumberFormat="1" applyFont="1" applyFill="1" applyBorder="1" applyAlignment="1">
      <alignment horizontal="left" vertical="center" wrapText="1"/>
    </xf>
    <xf numFmtId="0" fontId="1" fillId="3" borderId="57" xfId="0" applyFont="1" applyFill="1" applyBorder="1" applyAlignment="1">
      <alignment horizontal="left" vertical="center" wrapText="1"/>
    </xf>
    <xf numFmtId="0" fontId="1" fillId="3" borderId="58" xfId="0" applyFont="1" applyFill="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17" xfId="0" applyFont="1" applyBorder="1" applyAlignment="1">
      <alignment horizontal="left" vertical="center" wrapText="1"/>
    </xf>
    <xf numFmtId="0" fontId="1" fillId="3" borderId="23" xfId="0" applyFont="1" applyFill="1" applyBorder="1" applyAlignment="1">
      <alignment horizontal="left" vertical="top" wrapText="1"/>
    </xf>
    <xf numFmtId="0" fontId="1" fillId="3" borderId="0" xfId="0" applyFont="1" applyFill="1" applyAlignment="1">
      <alignment horizontal="left" vertical="top" wrapText="1"/>
    </xf>
    <xf numFmtId="0" fontId="1" fillId="3" borderId="19" xfId="0" applyFont="1" applyFill="1" applyBorder="1" applyAlignment="1">
      <alignment horizontal="left" vertical="top" wrapText="1"/>
    </xf>
    <xf numFmtId="0" fontId="1" fillId="3" borderId="30"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3" borderId="31" xfId="0" applyFont="1" applyFill="1" applyBorder="1" applyAlignment="1">
      <alignment horizontal="left" vertical="top" wrapText="1"/>
    </xf>
    <xf numFmtId="0" fontId="8" fillId="4" borderId="51" xfId="0" applyFont="1" applyFill="1" applyBorder="1" applyAlignment="1">
      <alignment horizontal="left"/>
    </xf>
    <xf numFmtId="0" fontId="8" fillId="4" borderId="52" xfId="0" applyFont="1" applyFill="1" applyBorder="1" applyAlignment="1">
      <alignment horizontal="left"/>
    </xf>
    <xf numFmtId="0" fontId="8" fillId="4" borderId="53" xfId="0" applyFont="1" applyFill="1" applyBorder="1" applyAlignment="1">
      <alignment horizontal="left"/>
    </xf>
    <xf numFmtId="0" fontId="8" fillId="4" borderId="60" xfId="0" applyFont="1" applyFill="1" applyBorder="1" applyAlignment="1">
      <alignment horizontal="left" vertical="center" wrapText="1"/>
    </xf>
    <xf numFmtId="0" fontId="8" fillId="4" borderId="61"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8" fillId="4" borderId="42"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8" fillId="4" borderId="42" xfId="0" applyFont="1" applyFill="1" applyBorder="1" applyAlignment="1">
      <alignment horizontal="left" vertical="center" wrapText="1"/>
    </xf>
    <xf numFmtId="0" fontId="8" fillId="4" borderId="45" xfId="0" applyFont="1" applyFill="1" applyBorder="1" applyAlignment="1">
      <alignment horizontal="left" vertical="center" wrapText="1"/>
    </xf>
    <xf numFmtId="0" fontId="2" fillId="3" borderId="23" xfId="0" applyFont="1" applyFill="1" applyBorder="1" applyAlignment="1">
      <alignment horizontal="left" vertical="top" wrapText="1"/>
    </xf>
    <xf numFmtId="0" fontId="2" fillId="3" borderId="0" xfId="0" applyFont="1" applyFill="1" applyAlignment="1">
      <alignment horizontal="left" vertical="top" wrapText="1"/>
    </xf>
    <xf numFmtId="0" fontId="2" fillId="3" borderId="19"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8" xfId="0" applyFont="1" applyFill="1" applyBorder="1" applyAlignment="1">
      <alignment horizontal="left" vertical="top" wrapText="1"/>
    </xf>
    <xf numFmtId="0" fontId="16" fillId="7" borderId="30" xfId="0" applyFont="1" applyFill="1" applyBorder="1" applyAlignment="1">
      <alignment horizontal="right" vertical="center" wrapText="1"/>
    </xf>
    <xf numFmtId="0" fontId="16" fillId="7" borderId="15" xfId="0" applyFont="1" applyFill="1" applyBorder="1" applyAlignment="1">
      <alignment horizontal="right" vertical="center" wrapText="1"/>
    </xf>
    <xf numFmtId="0" fontId="16" fillId="7" borderId="15"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28" xfId="0" applyFont="1" applyBorder="1" applyAlignment="1">
      <alignment horizontal="left" vertical="center" wrapText="1"/>
    </xf>
    <xf numFmtId="0" fontId="2" fillId="0" borderId="33" xfId="0" applyFont="1" applyBorder="1" applyAlignment="1">
      <alignment horizontal="left" vertical="center" wrapText="1"/>
    </xf>
    <xf numFmtId="0" fontId="1" fillId="0" borderId="34" xfId="0" applyFont="1" applyBorder="1" applyAlignment="1">
      <alignment horizontal="left"/>
    </xf>
    <xf numFmtId="0" fontId="1" fillId="0" borderId="35" xfId="0" applyFont="1" applyBorder="1" applyAlignment="1">
      <alignment horizontal="left"/>
    </xf>
    <xf numFmtId="0" fontId="1" fillId="0" borderId="19" xfId="0" applyFont="1" applyBorder="1" applyAlignment="1">
      <alignment horizontal="left"/>
    </xf>
    <xf numFmtId="0" fontId="1" fillId="3" borderId="23" xfId="0" applyFont="1" applyFill="1" applyBorder="1" applyAlignment="1">
      <alignment horizontal="left"/>
    </xf>
    <xf numFmtId="0" fontId="1" fillId="3" borderId="35" xfId="0" applyFont="1" applyFill="1" applyBorder="1" applyAlignment="1">
      <alignment horizontal="left"/>
    </xf>
    <xf numFmtId="14" fontId="1" fillId="3" borderId="23" xfId="0" applyNumberFormat="1" applyFont="1" applyFill="1" applyBorder="1" applyAlignment="1">
      <alignment horizontal="left"/>
    </xf>
    <xf numFmtId="0" fontId="1" fillId="3" borderId="34" xfId="0" applyFont="1" applyFill="1" applyBorder="1" applyAlignment="1">
      <alignment horizontal="left"/>
    </xf>
    <xf numFmtId="0" fontId="1" fillId="3" borderId="19" xfId="0" applyFont="1" applyFill="1" applyBorder="1" applyAlignment="1">
      <alignment horizontal="left"/>
    </xf>
    <xf numFmtId="0" fontId="2" fillId="0" borderId="32" xfId="0" applyFont="1" applyBorder="1" applyAlignment="1">
      <alignment horizontal="left"/>
    </xf>
    <xf numFmtId="0" fontId="2" fillId="0" borderId="29" xfId="0" applyFont="1" applyBorder="1" applyAlignment="1">
      <alignment horizontal="left"/>
    </xf>
    <xf numFmtId="0" fontId="2" fillId="0" borderId="32" xfId="0" applyFont="1" applyBorder="1" applyAlignment="1">
      <alignment horizontal="left" vertical="center" wrapText="1"/>
    </xf>
    <xf numFmtId="0" fontId="1" fillId="3" borderId="23" xfId="0" applyFont="1" applyFill="1" applyBorder="1" applyAlignment="1">
      <alignment horizontal="center"/>
    </xf>
    <xf numFmtId="0" fontId="1" fillId="3" borderId="35" xfId="0" applyFont="1" applyFill="1" applyBorder="1" applyAlignment="1">
      <alignment horizontal="center"/>
    </xf>
    <xf numFmtId="0" fontId="1" fillId="3" borderId="20" xfId="0" applyFont="1" applyFill="1" applyBorder="1" applyAlignment="1">
      <alignment horizontal="center"/>
    </xf>
    <xf numFmtId="0" fontId="1" fillId="3" borderId="37" xfId="0" applyFont="1" applyFill="1" applyBorder="1" applyAlignment="1">
      <alignment horizontal="center"/>
    </xf>
    <xf numFmtId="0" fontId="1" fillId="0" borderId="23" xfId="0" applyFont="1" applyBorder="1" applyAlignment="1">
      <alignment horizontal="left"/>
    </xf>
    <xf numFmtId="0" fontId="16" fillId="7" borderId="3"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7" borderId="3" xfId="0" applyFont="1" applyFill="1" applyBorder="1" applyAlignment="1">
      <alignment horizontal="right" vertical="center" wrapText="1"/>
    </xf>
    <xf numFmtId="0" fontId="1" fillId="3" borderId="34" xfId="0" applyFont="1" applyFill="1" applyBorder="1" applyAlignment="1">
      <alignment horizontal="center"/>
    </xf>
    <xf numFmtId="0" fontId="1" fillId="3" borderId="19" xfId="0" applyFont="1" applyFill="1" applyBorder="1" applyAlignment="1">
      <alignment horizontal="center"/>
    </xf>
    <xf numFmtId="0" fontId="1" fillId="3" borderId="38" xfId="0" applyFont="1" applyFill="1" applyBorder="1" applyAlignment="1">
      <alignment horizontal="center"/>
    </xf>
    <xf numFmtId="0" fontId="1" fillId="3" borderId="18" xfId="0" applyFont="1" applyFill="1" applyBorder="1" applyAlignment="1">
      <alignment horizontal="center"/>
    </xf>
    <xf numFmtId="0" fontId="22" fillId="0" borderId="1" xfId="0" applyFont="1" applyBorder="1" applyAlignment="1">
      <alignment vertical="center" wrapText="1"/>
    </xf>
    <xf numFmtId="0" fontId="20" fillId="0" borderId="1" xfId="0" applyFont="1" applyBorder="1" applyAlignment="1">
      <alignment horizontal="right" vertical="center" wrapText="1"/>
    </xf>
    <xf numFmtId="0" fontId="22" fillId="0" borderId="1" xfId="0" applyFont="1" applyBorder="1" applyAlignment="1">
      <alignment horizontal="right" vertical="center" wrapText="1"/>
    </xf>
    <xf numFmtId="0" fontId="22" fillId="10" borderId="2" xfId="0" applyFont="1" applyFill="1" applyBorder="1" applyAlignment="1">
      <alignment horizontal="left" vertical="center" wrapText="1"/>
    </xf>
    <xf numFmtId="0" fontId="22" fillId="10" borderId="3" xfId="0" applyFont="1" applyFill="1" applyBorder="1" applyAlignment="1">
      <alignment horizontal="left" vertical="center" wrapText="1"/>
    </xf>
    <xf numFmtId="0" fontId="22" fillId="10" borderId="14" xfId="0" applyFont="1" applyFill="1" applyBorder="1" applyAlignment="1">
      <alignment horizontal="left" vertical="center" wrapText="1"/>
    </xf>
    <xf numFmtId="0" fontId="20" fillId="0" borderId="1" xfId="0" applyFont="1" applyBorder="1" applyAlignment="1">
      <alignment horizontal="center" vertical="center" wrapText="1"/>
    </xf>
    <xf numFmtId="0" fontId="20" fillId="10" borderId="1" xfId="0" applyFont="1" applyFill="1" applyBorder="1" applyAlignment="1">
      <alignment horizontal="center" vertical="center" wrapText="1"/>
    </xf>
    <xf numFmtId="0" fontId="20" fillId="0" borderId="25" xfId="0" applyFont="1" applyBorder="1" applyAlignment="1">
      <alignment horizontal="right" vertical="center"/>
    </xf>
    <xf numFmtId="0" fontId="31" fillId="5" borderId="21" xfId="0" applyFont="1" applyFill="1" applyBorder="1" applyAlignment="1">
      <alignment horizontal="center" vertical="center" wrapText="1"/>
    </xf>
    <xf numFmtId="0" fontId="31" fillId="5" borderId="22" xfId="0" applyFont="1" applyFill="1" applyBorder="1" applyAlignment="1">
      <alignment horizontal="center" vertical="center" wrapText="1"/>
    </xf>
    <xf numFmtId="0" fontId="31" fillId="5" borderId="17" xfId="0" applyFont="1" applyFill="1" applyBorder="1" applyAlignment="1">
      <alignment horizontal="center" vertical="center" wrapText="1"/>
    </xf>
    <xf numFmtId="0" fontId="20" fillId="0" borderId="7" xfId="0" applyFont="1" applyBorder="1" applyAlignment="1">
      <alignment horizontal="left" vertical="center"/>
    </xf>
    <xf numFmtId="0" fontId="20" fillId="0" borderId="8" xfId="0" applyFont="1" applyBorder="1" applyAlignment="1">
      <alignment horizontal="left" vertical="center"/>
    </xf>
    <xf numFmtId="2" fontId="20" fillId="0" borderId="25" xfId="0" applyNumberFormat="1" applyFont="1" applyBorder="1" applyAlignment="1">
      <alignment horizontal="center"/>
    </xf>
    <xf numFmtId="164" fontId="25" fillId="10" borderId="14" xfId="0" applyNumberFormat="1" applyFont="1" applyFill="1" applyBorder="1" applyAlignment="1">
      <alignment horizontal="left" vertical="center"/>
    </xf>
    <xf numFmtId="164" fontId="25" fillId="10" borderId="1" xfId="0" applyNumberFormat="1" applyFont="1" applyFill="1" applyBorder="1" applyAlignment="1">
      <alignment horizontal="left" vertical="center"/>
    </xf>
    <xf numFmtId="164" fontId="25" fillId="10" borderId="8" xfId="0" applyNumberFormat="1" applyFont="1" applyFill="1" applyBorder="1" applyAlignment="1">
      <alignment horizontal="left" vertical="center"/>
    </xf>
    <xf numFmtId="0" fontId="20" fillId="8" borderId="16" xfId="0" applyFont="1" applyFill="1" applyBorder="1" applyAlignment="1">
      <alignment horizontal="center" vertical="center" wrapText="1"/>
    </xf>
    <xf numFmtId="0" fontId="20" fillId="0" borderId="9" xfId="0" applyFont="1" applyBorder="1" applyAlignment="1">
      <alignment horizontal="left" vertical="center"/>
    </xf>
    <xf numFmtId="0" fontId="20" fillId="0" borderId="11" xfId="0" applyFont="1" applyBorder="1" applyAlignment="1">
      <alignment horizontal="left" vertical="center"/>
    </xf>
    <xf numFmtId="0" fontId="26" fillId="0" borderId="0" xfId="0" applyFont="1" applyAlignment="1">
      <alignment horizontal="center" vertical="center"/>
    </xf>
    <xf numFmtId="0" fontId="20" fillId="0" borderId="68"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4" xfId="0" applyFont="1" applyBorder="1" applyAlignment="1">
      <alignment horizontal="left" vertical="center" wrapText="1"/>
    </xf>
    <xf numFmtId="0" fontId="29" fillId="0" borderId="6" xfId="0" applyFont="1" applyBorder="1" applyAlignment="1">
      <alignment horizontal="left" vertical="center"/>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30" fillId="0" borderId="41" xfId="0" applyFont="1" applyBorder="1" applyAlignment="1">
      <alignment horizontal="left"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30" fillId="0" borderId="13" xfId="0" applyFont="1" applyBorder="1" applyAlignment="1">
      <alignment horizontal="left" vertical="center"/>
    </xf>
    <xf numFmtId="0" fontId="30" fillId="0" borderId="3" xfId="0" applyFont="1" applyBorder="1" applyAlignment="1">
      <alignment horizontal="left" vertical="center"/>
    </xf>
    <xf numFmtId="0" fontId="30" fillId="0" borderId="12" xfId="0" applyFont="1" applyBorder="1" applyAlignment="1">
      <alignment horizontal="left" vertical="center"/>
    </xf>
    <xf numFmtId="164" fontId="25" fillId="4" borderId="14" xfId="0" applyNumberFormat="1" applyFont="1" applyFill="1" applyBorder="1" applyAlignment="1">
      <alignment horizontal="left" vertical="center"/>
    </xf>
    <xf numFmtId="164" fontId="25" fillId="4" borderId="1" xfId="0" applyNumberFormat="1" applyFont="1" applyFill="1" applyBorder="1" applyAlignment="1">
      <alignment horizontal="left" vertical="center"/>
    </xf>
    <xf numFmtId="164" fontId="25" fillId="4" borderId="8" xfId="0" applyNumberFormat="1" applyFont="1" applyFill="1" applyBorder="1" applyAlignment="1">
      <alignment horizontal="left" vertical="center"/>
    </xf>
    <xf numFmtId="164" fontId="7" fillId="4" borderId="14" xfId="1" applyNumberFormat="1" applyFill="1" applyBorder="1" applyAlignment="1">
      <alignment horizontal="left" vertical="center"/>
    </xf>
    <xf numFmtId="164" fontId="7" fillId="4" borderId="1" xfId="1" applyNumberFormat="1" applyFill="1" applyBorder="1" applyAlignment="1">
      <alignment horizontal="left" vertical="center"/>
    </xf>
    <xf numFmtId="164" fontId="7" fillId="4" borderId="8" xfId="1" applyNumberFormat="1" applyFill="1" applyBorder="1" applyAlignment="1">
      <alignment horizontal="left" vertical="center"/>
    </xf>
    <xf numFmtId="49" fontId="25" fillId="4" borderId="40" xfId="0" applyNumberFormat="1" applyFont="1" applyFill="1" applyBorder="1" applyAlignment="1">
      <alignment horizontal="left" vertical="center"/>
    </xf>
    <xf numFmtId="49" fontId="25" fillId="4" borderId="10" xfId="0" applyNumberFormat="1" applyFont="1" applyFill="1" applyBorder="1" applyAlignment="1">
      <alignment horizontal="left" vertical="center"/>
    </xf>
    <xf numFmtId="49" fontId="25" fillId="4" borderId="11" xfId="0" applyNumberFormat="1" applyFont="1" applyFill="1" applyBorder="1" applyAlignment="1">
      <alignment horizontal="left" vertical="center"/>
    </xf>
    <xf numFmtId="164" fontId="34" fillId="4" borderId="13" xfId="0" applyNumberFormat="1" applyFont="1" applyFill="1" applyBorder="1" applyAlignment="1">
      <alignment horizontal="left" vertical="center"/>
    </xf>
    <xf numFmtId="164" fontId="34" fillId="4" borderId="3" xfId="0" applyNumberFormat="1" applyFont="1" applyFill="1" applyBorder="1" applyAlignment="1">
      <alignment horizontal="left" vertical="center"/>
    </xf>
    <xf numFmtId="164" fontId="34" fillId="4" borderId="12" xfId="0" applyNumberFormat="1" applyFont="1" applyFill="1" applyBorder="1" applyAlignment="1">
      <alignment horizontal="left" vertical="center"/>
    </xf>
    <xf numFmtId="164" fontId="33" fillId="4" borderId="14" xfId="0" applyNumberFormat="1" applyFont="1" applyFill="1" applyBorder="1" applyAlignment="1">
      <alignment horizontal="left" vertical="center" wrapText="1"/>
    </xf>
    <xf numFmtId="164" fontId="33" fillId="4" borderId="1" xfId="0" applyNumberFormat="1" applyFont="1" applyFill="1" applyBorder="1" applyAlignment="1">
      <alignment horizontal="left" vertical="center" wrapText="1"/>
    </xf>
    <xf numFmtId="164" fontId="33" fillId="4" borderId="8" xfId="0" applyNumberFormat="1" applyFont="1" applyFill="1" applyBorder="1" applyAlignment="1">
      <alignment horizontal="left" vertical="center" wrapText="1"/>
    </xf>
    <xf numFmtId="0" fontId="35" fillId="4" borderId="1" xfId="4" applyFont="1" applyFill="1" applyBorder="1" applyAlignment="1">
      <alignment horizontal="center" vertical="center" wrapText="1"/>
    </xf>
  </cellXfs>
  <cellStyles count="5">
    <cellStyle name="Hyperlink" xfId="1" xr:uid="{00000000-000B-0000-0000-000008000000}"/>
    <cellStyle name="Normal 2" xfId="2" xr:uid="{00000000-0005-0000-0000-000031000000}"/>
    <cellStyle name="Normal 5" xfId="3" xr:uid="{D3630F76-6D88-4984-826A-89CAF41888BF}"/>
    <cellStyle name="Звичайний" xfId="0" builtinId="0"/>
    <cellStyle name="Звичайний 3" xfId="4" xr:uid="{0C11922C-5A5B-48A2-A498-92A669D4D963}"/>
  </cellStyles>
  <dxfs count="0"/>
  <tableStyles count="0" defaultTableStyle="TableStyleMedium2" defaultPivotStyle="PivotStyleLight16"/>
  <colors>
    <mruColors>
      <color rgb="FFAA29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228600</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324100" cy="5429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83820</xdr:colOff>
      <xdr:row>0</xdr:row>
      <xdr:rowOff>83820</xdr:rowOff>
    </xdr:from>
    <xdr:ext cx="2395538" cy="542925"/>
    <xdr:pic>
      <xdr:nvPicPr>
        <xdr:cNvPr id="2" name="Picture 2">
          <a:extLst>
            <a:ext uri="{FF2B5EF4-FFF2-40B4-BE49-F238E27FC236}">
              <a16:creationId xmlns:a16="http://schemas.microsoft.com/office/drawing/2014/main" id="{6571F18E-0D1A-49CC-B05F-AEF18A6AB1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2395538" cy="542925"/>
        </a:xfrm>
        <a:prstGeom prst="rect">
          <a:avLst/>
        </a:prstGeom>
        <a:noFill/>
      </xdr:spPr>
    </xdr:pic>
    <xdr:clientData/>
  </xdr:oneCellAnchor>
</xdr:wsDr>
</file>

<file path=xl/theme/theme1.xml><?xml version="1.0" encoding="utf-8"?>
<a:theme xmlns:a="http://schemas.openxmlformats.org/drawingml/2006/main" name="Office Theme">
  <a:themeElements>
    <a:clrScheme name="Custom 1">
      <a:dk1>
        <a:srgbClr val="000000"/>
      </a:dk1>
      <a:lt1>
        <a:srgbClr val="FFFFFF"/>
      </a:lt1>
      <a:dk2>
        <a:srgbClr val="44546A"/>
      </a:dk2>
      <a:lt2>
        <a:srgbClr val="E7E6E6"/>
      </a:lt2>
      <a:accent1>
        <a:srgbClr val="FF0006"/>
      </a:accent1>
      <a:accent2>
        <a:srgbClr val="FF8F00"/>
      </a:accent2>
      <a:accent3>
        <a:srgbClr val="FFBE00"/>
      </a:accent3>
      <a:accent4>
        <a:srgbClr val="43CAF5"/>
      </a:accent4>
      <a:accent5>
        <a:srgbClr val="598FCE"/>
      </a:accent5>
      <a:accent6>
        <a:srgbClr val="AA2998"/>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rocurements.ukraine@momentum4humani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642A-0A98-4A41-A136-19BFA17440BC}">
  <sheetPr codeName="Sheet6">
    <pageSetUpPr fitToPage="1"/>
  </sheetPr>
  <dimension ref="A1:L57"/>
  <sheetViews>
    <sheetView view="pageBreakPreview" zoomScale="99" zoomScaleNormal="100" zoomScaleSheetLayoutView="99" workbookViewId="0">
      <selection activeCell="E38" sqref="E38:F38"/>
    </sheetView>
  </sheetViews>
  <sheetFormatPr defaultColWidth="8.85546875" defaultRowHeight="14.45"/>
  <cols>
    <col min="1" max="1" width="31.5703125" customWidth="1"/>
    <col min="2" max="2" width="12.85546875" customWidth="1"/>
    <col min="3" max="3" width="12.140625" customWidth="1"/>
    <col min="4" max="4" width="16.85546875" customWidth="1"/>
    <col min="5" max="5" width="18.42578125" customWidth="1"/>
    <col min="6" max="6" width="13.140625" customWidth="1"/>
  </cols>
  <sheetData>
    <row r="1" spans="1:7" ht="43.35" customHeight="1"/>
    <row r="2" spans="1:7" ht="25.15">
      <c r="A2" s="1" t="s">
        <v>0</v>
      </c>
    </row>
    <row r="3" spans="1:7" ht="17.45">
      <c r="A3" s="4"/>
    </row>
    <row r="4" spans="1:7" ht="48" customHeight="1">
      <c r="A4" s="12" t="s">
        <v>1</v>
      </c>
      <c r="B4" s="105" t="e">
        <f>#REF!</f>
        <v>#REF!</v>
      </c>
      <c r="C4" s="106"/>
      <c r="D4" s="106"/>
      <c r="E4" s="106"/>
      <c r="F4" s="107"/>
    </row>
    <row r="5" spans="1:7" ht="15">
      <c r="A5" s="14" t="s">
        <v>2</v>
      </c>
      <c r="B5" s="114" t="e">
        <f>#REF!</f>
        <v>#REF!</v>
      </c>
      <c r="C5" s="114"/>
      <c r="D5" s="114"/>
      <c r="E5" s="114"/>
      <c r="F5" s="115"/>
      <c r="G5" s="8"/>
    </row>
    <row r="6" spans="1:7" ht="37.5" customHeight="1">
      <c r="A6" s="11" t="s">
        <v>3</v>
      </c>
      <c r="B6" s="108" t="e">
        <f>#REF!</f>
        <v>#REF!</v>
      </c>
      <c r="C6" s="109"/>
      <c r="D6" s="109"/>
      <c r="E6" s="109"/>
      <c r="F6" s="110"/>
      <c r="G6" s="8"/>
    </row>
    <row r="7" spans="1:7" ht="27.75" customHeight="1">
      <c r="A7" s="15" t="s">
        <v>4</v>
      </c>
      <c r="B7" s="111" t="e">
        <f>#REF!</f>
        <v>#REF!</v>
      </c>
      <c r="C7" s="112"/>
      <c r="D7" s="16" t="e">
        <f>#REF!</f>
        <v>#REF!</v>
      </c>
      <c r="E7" s="111" t="e">
        <f>#REF!</f>
        <v>#REF!</v>
      </c>
      <c r="F7" s="113"/>
      <c r="G7" s="6"/>
    </row>
    <row r="8" spans="1:7" ht="15">
      <c r="A8" s="17" t="s">
        <v>5</v>
      </c>
      <c r="B8" s="90"/>
      <c r="C8" s="91"/>
      <c r="D8" s="91"/>
      <c r="E8" s="91"/>
      <c r="F8" s="92"/>
    </row>
    <row r="9" spans="1:7" ht="15">
      <c r="A9" s="18" t="s">
        <v>6</v>
      </c>
      <c r="B9" s="93"/>
      <c r="C9" s="94"/>
      <c r="D9" s="94"/>
      <c r="E9" s="94"/>
      <c r="F9" s="95"/>
    </row>
    <row r="10" spans="1:7" ht="15">
      <c r="A10" s="9"/>
      <c r="B10" s="10"/>
      <c r="C10" s="10"/>
      <c r="D10" s="10"/>
      <c r="E10" s="10"/>
      <c r="F10" s="10"/>
    </row>
    <row r="11" spans="1:7">
      <c r="A11" s="96" t="s">
        <v>7</v>
      </c>
      <c r="B11" s="97"/>
      <c r="C11" s="97"/>
      <c r="D11" s="97"/>
      <c r="E11" s="97"/>
      <c r="F11" s="98"/>
    </row>
    <row r="12" spans="1:7">
      <c r="A12" s="99"/>
      <c r="B12" s="100"/>
      <c r="C12" s="100"/>
      <c r="D12" s="100"/>
      <c r="E12" s="100"/>
      <c r="F12" s="101"/>
    </row>
    <row r="13" spans="1:7">
      <c r="A13" s="99"/>
      <c r="B13" s="100"/>
      <c r="C13" s="100"/>
      <c r="D13" s="100"/>
      <c r="E13" s="100"/>
      <c r="F13" s="101"/>
    </row>
    <row r="14" spans="1:7">
      <c r="A14" s="99"/>
      <c r="B14" s="100"/>
      <c r="C14" s="100"/>
      <c r="D14" s="100"/>
      <c r="E14" s="100"/>
      <c r="F14" s="101"/>
    </row>
    <row r="15" spans="1:7">
      <c r="A15" s="102"/>
      <c r="B15" s="103"/>
      <c r="C15" s="103"/>
      <c r="D15" s="103"/>
      <c r="E15" s="103"/>
      <c r="F15" s="104"/>
    </row>
    <row r="16" spans="1:7">
      <c r="A16" s="129" t="s">
        <v>8</v>
      </c>
      <c r="B16" s="130"/>
      <c r="C16" s="130"/>
      <c r="D16" s="130"/>
      <c r="E16" s="130"/>
      <c r="F16" s="131"/>
    </row>
    <row r="17" spans="1:6">
      <c r="A17" s="99"/>
      <c r="B17" s="100"/>
      <c r="C17" s="100"/>
      <c r="D17" s="100"/>
      <c r="E17" s="100"/>
      <c r="F17" s="101"/>
    </row>
    <row r="18" spans="1:6">
      <c r="A18" s="99"/>
      <c r="B18" s="100"/>
      <c r="C18" s="100"/>
      <c r="D18" s="100"/>
      <c r="E18" s="100"/>
      <c r="F18" s="101"/>
    </row>
    <row r="19" spans="1:6">
      <c r="A19" s="99"/>
      <c r="B19" s="100"/>
      <c r="C19" s="100"/>
      <c r="D19" s="100"/>
      <c r="E19" s="100"/>
      <c r="F19" s="101"/>
    </row>
    <row r="20" spans="1:6">
      <c r="A20" s="102"/>
      <c r="B20" s="103"/>
      <c r="C20" s="103"/>
      <c r="D20" s="103"/>
      <c r="E20" s="103"/>
      <c r="F20" s="104"/>
    </row>
    <row r="21" spans="1:6" ht="33" customHeight="1">
      <c r="A21" s="129" t="s">
        <v>9</v>
      </c>
      <c r="B21" s="130"/>
      <c r="C21" s="130"/>
      <c r="D21" s="130"/>
      <c r="E21" s="130"/>
      <c r="F21" s="131"/>
    </row>
    <row r="22" spans="1:6">
      <c r="A22" s="99"/>
      <c r="B22" s="100"/>
      <c r="C22" s="100"/>
      <c r="D22" s="100"/>
      <c r="E22" s="100"/>
      <c r="F22" s="101"/>
    </row>
    <row r="23" spans="1:6">
      <c r="A23" s="99"/>
      <c r="B23" s="100"/>
      <c r="C23" s="100"/>
      <c r="D23" s="100"/>
      <c r="E23" s="100"/>
      <c r="F23" s="101"/>
    </row>
    <row r="24" spans="1:6">
      <c r="A24" s="99"/>
      <c r="B24" s="100"/>
      <c r="C24" s="100"/>
      <c r="D24" s="100"/>
      <c r="E24" s="100"/>
      <c r="F24" s="101"/>
    </row>
    <row r="25" spans="1:6">
      <c r="A25" s="102"/>
      <c r="B25" s="103"/>
      <c r="C25" s="103"/>
      <c r="D25" s="103"/>
      <c r="E25" s="103"/>
      <c r="F25" s="104"/>
    </row>
    <row r="26" spans="1:6" ht="27" customHeight="1">
      <c r="A26" s="129" t="s">
        <v>10</v>
      </c>
      <c r="B26" s="130"/>
      <c r="C26" s="130"/>
      <c r="D26" s="130"/>
      <c r="E26" s="130"/>
      <c r="F26" s="131"/>
    </row>
    <row r="27" spans="1:6">
      <c r="A27" s="99"/>
      <c r="B27" s="100"/>
      <c r="C27" s="100"/>
      <c r="D27" s="100"/>
      <c r="E27" s="100"/>
      <c r="F27" s="101"/>
    </row>
    <row r="28" spans="1:6">
      <c r="A28" s="99"/>
      <c r="B28" s="100"/>
      <c r="C28" s="100"/>
      <c r="D28" s="100"/>
      <c r="E28" s="100"/>
      <c r="F28" s="101"/>
    </row>
    <row r="29" spans="1:6">
      <c r="A29" s="99"/>
      <c r="B29" s="100"/>
      <c r="C29" s="100"/>
      <c r="D29" s="100"/>
      <c r="E29" s="100"/>
      <c r="F29" s="101"/>
    </row>
    <row r="30" spans="1:6">
      <c r="A30" s="102"/>
      <c r="B30" s="103"/>
      <c r="C30" s="103"/>
      <c r="D30" s="103"/>
      <c r="E30" s="103"/>
      <c r="F30" s="104"/>
    </row>
    <row r="31" spans="1:6">
      <c r="A31" s="129" t="s">
        <v>11</v>
      </c>
      <c r="B31" s="130"/>
      <c r="C31" s="130"/>
      <c r="D31" s="130"/>
      <c r="E31" s="130"/>
      <c r="F31" s="131"/>
    </row>
    <row r="32" spans="1:6" ht="35.1" customHeight="1">
      <c r="A32" s="116"/>
      <c r="B32" s="117"/>
      <c r="C32" s="117"/>
      <c r="D32" s="117"/>
      <c r="E32" s="117"/>
      <c r="F32" s="118"/>
    </row>
    <row r="33" spans="1:12">
      <c r="A33" s="116"/>
      <c r="B33" s="117"/>
      <c r="C33" s="117"/>
      <c r="D33" s="117"/>
      <c r="E33" s="117"/>
      <c r="F33" s="118"/>
    </row>
    <row r="34" spans="1:12">
      <c r="A34" s="116"/>
      <c r="B34" s="117"/>
      <c r="C34" s="117"/>
      <c r="D34" s="117"/>
      <c r="E34" s="117"/>
      <c r="F34" s="118"/>
    </row>
    <row r="35" spans="1:12" ht="15" thickBot="1">
      <c r="A35" s="119"/>
      <c r="B35" s="120"/>
      <c r="C35" s="120"/>
      <c r="D35" s="120"/>
      <c r="E35" s="120"/>
      <c r="F35" s="121"/>
    </row>
    <row r="36" spans="1:12" ht="15" thickBot="1">
      <c r="A36" s="2"/>
    </row>
    <row r="37" spans="1:12" ht="17.45">
      <c r="A37" s="126" t="s">
        <v>12</v>
      </c>
      <c r="B37" s="127"/>
      <c r="C37" s="127"/>
      <c r="D37" s="127"/>
      <c r="E37" s="127"/>
      <c r="F37" s="128"/>
    </row>
    <row r="38" spans="1:12" ht="24" customHeight="1">
      <c r="A38" s="122" t="s">
        <v>13</v>
      </c>
      <c r="B38" s="123"/>
      <c r="C38" s="123"/>
      <c r="D38" s="123"/>
      <c r="E38" s="124" t="s">
        <v>14</v>
      </c>
      <c r="F38" s="125"/>
      <c r="L38" s="7"/>
    </row>
    <row r="39" spans="1:12" ht="24" customHeight="1">
      <c r="A39" s="19"/>
      <c r="B39" s="23"/>
      <c r="C39" s="152" t="s">
        <v>15</v>
      </c>
      <c r="D39" s="152"/>
      <c r="E39" s="150" t="s">
        <v>16</v>
      </c>
      <c r="F39" s="151"/>
      <c r="L39" s="7"/>
    </row>
    <row r="40" spans="1:12">
      <c r="A40" s="132" t="s">
        <v>17</v>
      </c>
      <c r="B40" s="133"/>
      <c r="C40" s="144" t="s">
        <v>18</v>
      </c>
      <c r="D40" s="133"/>
      <c r="E40" s="142" t="s">
        <v>19</v>
      </c>
      <c r="F40" s="143"/>
    </row>
    <row r="41" spans="1:12">
      <c r="A41" s="149" t="s">
        <v>20</v>
      </c>
      <c r="B41" s="135"/>
      <c r="C41" s="134" t="s">
        <v>20</v>
      </c>
      <c r="D41" s="135"/>
      <c r="E41" s="13" t="s">
        <v>20</v>
      </c>
      <c r="F41" s="20"/>
    </row>
    <row r="42" spans="1:12">
      <c r="A42" s="137">
        <f>B8</f>
        <v>0</v>
      </c>
      <c r="B42" s="138"/>
      <c r="C42" s="140"/>
      <c r="D42" s="138"/>
      <c r="E42" s="140"/>
      <c r="F42" s="141"/>
    </row>
    <row r="43" spans="1:12">
      <c r="A43" s="149" t="s">
        <v>21</v>
      </c>
      <c r="B43" s="135"/>
      <c r="C43" s="134" t="s">
        <v>21</v>
      </c>
      <c r="D43" s="135"/>
      <c r="E43" s="134" t="s">
        <v>21</v>
      </c>
      <c r="F43" s="136"/>
    </row>
    <row r="44" spans="1:12">
      <c r="A44" s="22"/>
      <c r="B44" s="21"/>
      <c r="C44" s="140"/>
      <c r="D44" s="138"/>
      <c r="E44" s="140"/>
      <c r="F44" s="141"/>
    </row>
    <row r="45" spans="1:12">
      <c r="A45" s="149" t="s">
        <v>22</v>
      </c>
      <c r="B45" s="135"/>
      <c r="C45" s="134" t="s">
        <v>22</v>
      </c>
      <c r="D45" s="135"/>
      <c r="E45" s="134" t="s">
        <v>22</v>
      </c>
      <c r="F45" s="136"/>
    </row>
    <row r="46" spans="1:12">
      <c r="A46" s="139"/>
      <c r="B46" s="138"/>
      <c r="C46" s="140"/>
      <c r="D46" s="138"/>
      <c r="E46" s="140"/>
      <c r="F46" s="141"/>
    </row>
    <row r="47" spans="1:12">
      <c r="A47" s="149" t="s">
        <v>23</v>
      </c>
      <c r="B47" s="135"/>
      <c r="C47" s="134" t="s">
        <v>23</v>
      </c>
      <c r="D47" s="135"/>
      <c r="E47" s="134" t="s">
        <v>23</v>
      </c>
      <c r="F47" s="136"/>
    </row>
    <row r="48" spans="1:12">
      <c r="A48" s="145"/>
      <c r="B48" s="146"/>
      <c r="C48" s="153"/>
      <c r="D48" s="146"/>
      <c r="E48" s="153"/>
      <c r="F48" s="154"/>
    </row>
    <row r="49" spans="1:6">
      <c r="A49" s="145"/>
      <c r="B49" s="146"/>
      <c r="C49" s="153"/>
      <c r="D49" s="146"/>
      <c r="E49" s="153"/>
      <c r="F49" s="154"/>
    </row>
    <row r="50" spans="1:6" ht="15" thickBot="1">
      <c r="A50" s="147"/>
      <c r="B50" s="148"/>
      <c r="C50" s="155"/>
      <c r="D50" s="148"/>
      <c r="E50" s="155"/>
      <c r="F50" s="156"/>
    </row>
    <row r="51" spans="1:6">
      <c r="A51" s="5"/>
      <c r="B51" s="5"/>
      <c r="C51" s="5"/>
    </row>
    <row r="52" spans="1:6">
      <c r="A52" s="2"/>
    </row>
    <row r="53" spans="1:6">
      <c r="A53" s="2"/>
    </row>
    <row r="54" spans="1:6">
      <c r="A54" s="2"/>
    </row>
    <row r="55" spans="1:6">
      <c r="A55" s="2"/>
    </row>
    <row r="56" spans="1:6">
      <c r="A56" s="2"/>
    </row>
    <row r="57" spans="1:6">
      <c r="A57" s="3"/>
    </row>
  </sheetData>
  <protectedRanges>
    <protectedRange sqref="B8:F9 A12 A17 A22 A27 A32 E38:F39 A41:F50" name="Range1"/>
  </protectedRanges>
  <mergeCells count="47">
    <mergeCell ref="E39:F39"/>
    <mergeCell ref="C39:D39"/>
    <mergeCell ref="E48:F50"/>
    <mergeCell ref="C42:D42"/>
    <mergeCell ref="C44:D44"/>
    <mergeCell ref="C46:D46"/>
    <mergeCell ref="C48:D50"/>
    <mergeCell ref="A48:B50"/>
    <mergeCell ref="A41:B41"/>
    <mergeCell ref="A43:B43"/>
    <mergeCell ref="A45:B45"/>
    <mergeCell ref="A47:B47"/>
    <mergeCell ref="A40:B40"/>
    <mergeCell ref="C41:D41"/>
    <mergeCell ref="C43:D43"/>
    <mergeCell ref="C45:D45"/>
    <mergeCell ref="E47:F47"/>
    <mergeCell ref="E45:F45"/>
    <mergeCell ref="E43:F43"/>
    <mergeCell ref="A42:B42"/>
    <mergeCell ref="A46:B46"/>
    <mergeCell ref="E42:F42"/>
    <mergeCell ref="E44:F44"/>
    <mergeCell ref="E46:F46"/>
    <mergeCell ref="E40:F40"/>
    <mergeCell ref="C40:D40"/>
    <mergeCell ref="C47:D47"/>
    <mergeCell ref="A32:F35"/>
    <mergeCell ref="A38:D38"/>
    <mergeCell ref="E38:F38"/>
    <mergeCell ref="A37:F37"/>
    <mergeCell ref="A16:F16"/>
    <mergeCell ref="A17:F20"/>
    <mergeCell ref="A21:F21"/>
    <mergeCell ref="A22:F25"/>
    <mergeCell ref="A26:F26"/>
    <mergeCell ref="A27:F30"/>
    <mergeCell ref="A31:F31"/>
    <mergeCell ref="B8:F8"/>
    <mergeCell ref="B9:F9"/>
    <mergeCell ref="A11:F11"/>
    <mergeCell ref="A12:F15"/>
    <mergeCell ref="B4:F4"/>
    <mergeCell ref="B6:F6"/>
    <mergeCell ref="B7:C7"/>
    <mergeCell ref="E7:F7"/>
    <mergeCell ref="B5:F5"/>
  </mergeCells>
  <dataValidations count="2">
    <dataValidation type="list" showInputMessage="1" showErrorMessage="1" sqref="E38:F38" xr:uid="{1887AC8B-330D-4368-B503-B1A0A974FC2A}">
      <formula1>"No, N/A, Approved by Supervisor, Approved by HQ"</formula1>
    </dataValidation>
    <dataValidation allowBlank="1" showInputMessage="1" showErrorMessage="1" sqref="E39:F39" xr:uid="{534C5C68-87B8-4354-8BC0-15459E8C0058}"/>
  </dataValidations>
  <printOptions horizontalCentered="1"/>
  <pageMargins left="0.25" right="0.25" top="0.75" bottom="0.75" header="0.3" footer="0.3"/>
  <pageSetup scale="97" fitToHeight="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D7748-70CE-4A45-886C-93C357E1D55F}">
  <sheetPr>
    <pageSetUpPr fitToPage="1"/>
  </sheetPr>
  <dimension ref="A1:J67"/>
  <sheetViews>
    <sheetView tabSelected="1" topLeftCell="A27" zoomScale="91" zoomScaleNormal="80" zoomScaleSheetLayoutView="83" workbookViewId="0">
      <selection activeCell="H2" sqref="H2"/>
    </sheetView>
  </sheetViews>
  <sheetFormatPr defaultColWidth="11.85546875" defaultRowHeight="11.45"/>
  <cols>
    <col min="1" max="1" width="5.85546875" style="28" customWidth="1"/>
    <col min="2" max="2" width="46.140625" style="28" customWidth="1"/>
    <col min="3" max="3" width="50.42578125" style="28" customWidth="1"/>
    <col min="4" max="4" width="11" style="28" customWidth="1"/>
    <col min="5" max="5" width="14.85546875" style="28" customWidth="1"/>
    <col min="6" max="8" width="15.85546875" style="28" customWidth="1"/>
    <col min="9" max="9" width="18.28515625" style="28" customWidth="1"/>
    <col min="10" max="10" width="18.5703125" style="28" customWidth="1"/>
    <col min="11" max="16384" width="11.85546875" style="28"/>
  </cols>
  <sheetData>
    <row r="1" spans="1:10" ht="55.35" customHeight="1">
      <c r="A1" s="178"/>
      <c r="B1" s="178"/>
      <c r="C1" s="178"/>
      <c r="D1" s="178"/>
      <c r="E1" s="178"/>
      <c r="F1" s="178"/>
      <c r="G1" s="178"/>
      <c r="H1" s="178"/>
      <c r="I1" s="178"/>
      <c r="J1" s="178"/>
    </row>
    <row r="2" spans="1:10" ht="21.6" customHeight="1">
      <c r="A2" s="29" t="s">
        <v>24</v>
      </c>
      <c r="B2" s="29"/>
      <c r="C2" s="29"/>
      <c r="D2" s="29"/>
      <c r="E2" s="29"/>
      <c r="F2" s="29"/>
      <c r="G2" s="29"/>
      <c r="H2" s="29"/>
      <c r="I2" s="29"/>
    </row>
    <row r="3" spans="1:10" ht="18.600000000000001" customHeight="1" thickBot="1">
      <c r="B3" s="27"/>
      <c r="C3" s="27"/>
      <c r="D3" s="27"/>
      <c r="E3" s="27"/>
      <c r="F3" s="30"/>
      <c r="G3" s="30"/>
      <c r="H3" s="30"/>
      <c r="I3" s="30"/>
      <c r="J3" s="27"/>
    </row>
    <row r="4" spans="1:10" ht="27" customHeight="1">
      <c r="A4" s="181" t="s">
        <v>25</v>
      </c>
      <c r="B4" s="182"/>
      <c r="C4" s="185" t="s">
        <v>26</v>
      </c>
      <c r="D4" s="186"/>
      <c r="E4" s="187"/>
      <c r="F4" s="30"/>
      <c r="G4" s="30"/>
      <c r="H4" s="30"/>
      <c r="I4" s="30"/>
      <c r="J4" s="27"/>
    </row>
    <row r="5" spans="1:10" ht="27" customHeight="1">
      <c r="A5" s="183" t="s">
        <v>27</v>
      </c>
      <c r="B5" s="184"/>
      <c r="C5" s="188" t="s">
        <v>26</v>
      </c>
      <c r="D5" s="189"/>
      <c r="E5" s="190"/>
      <c r="F5" s="30"/>
      <c r="G5" s="30"/>
      <c r="H5" s="30"/>
      <c r="I5" s="30"/>
      <c r="J5" s="27"/>
    </row>
    <row r="6" spans="1:10" ht="19.5" customHeight="1">
      <c r="A6" s="169" t="s">
        <v>28</v>
      </c>
      <c r="B6" s="170"/>
      <c r="C6" s="200" t="s">
        <v>29</v>
      </c>
      <c r="D6" s="201"/>
      <c r="E6" s="202"/>
      <c r="F6" s="30"/>
      <c r="G6" s="30"/>
      <c r="H6" s="30"/>
      <c r="I6" s="30"/>
    </row>
    <row r="7" spans="1:10" ht="25.5" customHeight="1">
      <c r="A7" s="169" t="s">
        <v>30</v>
      </c>
      <c r="B7" s="170"/>
      <c r="C7" s="203" t="s">
        <v>31</v>
      </c>
      <c r="D7" s="204"/>
      <c r="E7" s="205"/>
    </row>
    <row r="8" spans="1:10" ht="25.5" customHeight="1">
      <c r="A8" s="169" t="s">
        <v>32</v>
      </c>
      <c r="B8" s="170"/>
      <c r="C8" s="172"/>
      <c r="D8" s="173"/>
      <c r="E8" s="174"/>
    </row>
    <row r="9" spans="1:10" ht="25.5" customHeight="1">
      <c r="A9" s="169" t="s">
        <v>33</v>
      </c>
      <c r="B9" s="170"/>
      <c r="C9" s="191" t="s">
        <v>34</v>
      </c>
      <c r="D9" s="192"/>
      <c r="E9" s="193"/>
    </row>
    <row r="10" spans="1:10" ht="25.5" customHeight="1">
      <c r="A10" s="169" t="s">
        <v>35</v>
      </c>
      <c r="B10" s="170"/>
      <c r="C10" s="191" t="s">
        <v>36</v>
      </c>
      <c r="D10" s="192"/>
      <c r="E10" s="193"/>
    </row>
    <row r="11" spans="1:10" ht="25.5" customHeight="1">
      <c r="A11" s="169" t="s">
        <v>37</v>
      </c>
      <c r="B11" s="170"/>
      <c r="C11" s="194" t="s">
        <v>38</v>
      </c>
      <c r="D11" s="195"/>
      <c r="E11" s="196"/>
    </row>
    <row r="12" spans="1:10" ht="25.5" customHeight="1" thickBot="1">
      <c r="A12" s="176" t="s">
        <v>39</v>
      </c>
      <c r="B12" s="177"/>
      <c r="C12" s="197" t="s">
        <v>40</v>
      </c>
      <c r="D12" s="198"/>
      <c r="E12" s="199"/>
    </row>
    <row r="13" spans="1:10" ht="12.6" thickBot="1">
      <c r="A13" s="27"/>
      <c r="B13" s="27"/>
      <c r="C13" s="27"/>
      <c r="D13" s="27"/>
      <c r="E13" s="27"/>
      <c r="F13" s="27"/>
      <c r="G13" s="27"/>
      <c r="H13" s="27"/>
      <c r="I13" s="27"/>
      <c r="J13" s="27"/>
    </row>
    <row r="14" spans="1:10" ht="15.75" customHeight="1">
      <c r="A14" s="166" t="s">
        <v>41</v>
      </c>
      <c r="B14" s="167"/>
      <c r="C14" s="167"/>
      <c r="D14" s="167"/>
      <c r="E14" s="167"/>
      <c r="F14" s="167"/>
      <c r="G14" s="167"/>
      <c r="H14" s="167"/>
      <c r="I14" s="167"/>
      <c r="J14" s="168"/>
    </row>
    <row r="15" spans="1:10" ht="15.75" customHeight="1">
      <c r="A15" s="31"/>
      <c r="B15" s="31"/>
      <c r="C15" s="31"/>
      <c r="D15" s="31"/>
      <c r="E15" s="175" t="s">
        <v>42</v>
      </c>
      <c r="F15" s="175"/>
      <c r="G15" s="175"/>
      <c r="H15" s="175"/>
      <c r="I15" s="175"/>
      <c r="J15" s="175"/>
    </row>
    <row r="16" spans="1:10" ht="53.45" customHeight="1">
      <c r="A16" s="61" t="s">
        <v>43</v>
      </c>
      <c r="B16" s="179" t="s">
        <v>44</v>
      </c>
      <c r="C16" s="179" t="s">
        <v>45</v>
      </c>
      <c r="D16" s="179" t="s">
        <v>46</v>
      </c>
      <c r="E16" s="62" t="s">
        <v>47</v>
      </c>
      <c r="F16" s="62" t="s">
        <v>48</v>
      </c>
      <c r="G16" s="62" t="s">
        <v>49</v>
      </c>
      <c r="H16" s="62" t="s">
        <v>50</v>
      </c>
      <c r="I16" s="62" t="s">
        <v>51</v>
      </c>
      <c r="J16" s="63" t="s">
        <v>52</v>
      </c>
    </row>
    <row r="17" spans="1:10" ht="69.599999999999994" customHeight="1">
      <c r="A17" s="78" t="s">
        <v>53</v>
      </c>
      <c r="B17" s="180"/>
      <c r="C17" s="180"/>
      <c r="D17" s="180"/>
      <c r="E17" s="79" t="s">
        <v>54</v>
      </c>
      <c r="F17" s="79" t="s">
        <v>55</v>
      </c>
      <c r="G17" s="79" t="s">
        <v>56</v>
      </c>
      <c r="H17" s="79" t="s">
        <v>57</v>
      </c>
      <c r="I17" s="79" t="s">
        <v>58</v>
      </c>
      <c r="J17" s="80" t="s">
        <v>59</v>
      </c>
    </row>
    <row r="18" spans="1:10" ht="141" customHeight="1">
      <c r="A18" s="81">
        <v>1</v>
      </c>
      <c r="B18" s="86" t="s">
        <v>60</v>
      </c>
      <c r="C18" s="87" t="s">
        <v>61</v>
      </c>
      <c r="D18" s="82">
        <v>6</v>
      </c>
      <c r="E18" s="83"/>
      <c r="F18" s="53">
        <f>D18*E18</f>
        <v>0</v>
      </c>
      <c r="G18" s="84"/>
      <c r="H18" s="84"/>
      <c r="I18" s="84"/>
      <c r="J18" s="85"/>
    </row>
    <row r="19" spans="1:10" ht="137.44999999999999" customHeight="1">
      <c r="A19" s="64">
        <v>2</v>
      </c>
      <c r="B19" s="50" t="s">
        <v>62</v>
      </c>
      <c r="C19" s="51" t="s">
        <v>63</v>
      </c>
      <c r="D19" s="50">
        <v>6</v>
      </c>
      <c r="E19" s="52"/>
      <c r="F19" s="53">
        <f>D19*E19</f>
        <v>0</v>
      </c>
      <c r="G19" s="54"/>
      <c r="H19" s="54"/>
      <c r="I19" s="54"/>
      <c r="J19" s="65"/>
    </row>
    <row r="20" spans="1:10" ht="158.44999999999999" customHeight="1">
      <c r="A20" s="66">
        <v>3</v>
      </c>
      <c r="B20" s="55" t="s">
        <v>64</v>
      </c>
      <c r="C20" s="56" t="s">
        <v>65</v>
      </c>
      <c r="D20" s="57">
        <v>6</v>
      </c>
      <c r="E20" s="58"/>
      <c r="F20" s="59">
        <f t="shared" ref="F20:F30" si="0">D20*E20</f>
        <v>0</v>
      </c>
      <c r="G20" s="60"/>
      <c r="H20" s="60"/>
      <c r="I20" s="60"/>
      <c r="J20" s="67"/>
    </row>
    <row r="21" spans="1:10" ht="165" customHeight="1">
      <c r="A21" s="81">
        <v>4</v>
      </c>
      <c r="B21" s="35" t="s">
        <v>66</v>
      </c>
      <c r="C21" s="24" t="s">
        <v>67</v>
      </c>
      <c r="D21" s="36">
        <v>24</v>
      </c>
      <c r="E21" s="46"/>
      <c r="F21" s="47">
        <f t="shared" si="0"/>
        <v>0</v>
      </c>
      <c r="G21" s="32"/>
      <c r="H21" s="32"/>
      <c r="I21" s="32"/>
      <c r="J21" s="68"/>
    </row>
    <row r="22" spans="1:10" ht="150.6" customHeight="1">
      <c r="A22" s="64">
        <v>5</v>
      </c>
      <c r="B22" s="35" t="s">
        <v>68</v>
      </c>
      <c r="C22" s="24" t="s">
        <v>69</v>
      </c>
      <c r="D22" s="36">
        <v>8</v>
      </c>
      <c r="E22" s="46"/>
      <c r="F22" s="47">
        <f t="shared" si="0"/>
        <v>0</v>
      </c>
      <c r="G22" s="32"/>
      <c r="H22" s="32"/>
      <c r="I22" s="32"/>
      <c r="J22" s="68"/>
    </row>
    <row r="23" spans="1:10" ht="126" customHeight="1">
      <c r="A23" s="66">
        <v>6</v>
      </c>
      <c r="B23" s="37" t="s">
        <v>70</v>
      </c>
      <c r="C23" s="33" t="s">
        <v>71</v>
      </c>
      <c r="D23" s="38">
        <v>6</v>
      </c>
      <c r="E23" s="46"/>
      <c r="F23" s="47">
        <f t="shared" si="0"/>
        <v>0</v>
      </c>
      <c r="G23" s="32"/>
      <c r="H23" s="32"/>
      <c r="I23" s="32"/>
      <c r="J23" s="68"/>
    </row>
    <row r="24" spans="1:10" ht="90" customHeight="1">
      <c r="A24" s="81">
        <v>7</v>
      </c>
      <c r="B24" s="37" t="s">
        <v>72</v>
      </c>
      <c r="C24" s="25" t="s">
        <v>73</v>
      </c>
      <c r="D24" s="38">
        <v>6</v>
      </c>
      <c r="E24" s="46"/>
      <c r="F24" s="47">
        <f t="shared" si="0"/>
        <v>0</v>
      </c>
      <c r="G24" s="32"/>
      <c r="H24" s="32"/>
      <c r="I24" s="32"/>
      <c r="J24" s="68"/>
    </row>
    <row r="25" spans="1:10" ht="163.15" customHeight="1">
      <c r="A25" s="64">
        <v>8</v>
      </c>
      <c r="B25" s="39" t="s">
        <v>74</v>
      </c>
      <c r="C25" s="26" t="s">
        <v>75</v>
      </c>
      <c r="D25" s="40">
        <v>4</v>
      </c>
      <c r="E25" s="46"/>
      <c r="F25" s="47">
        <f t="shared" si="0"/>
        <v>0</v>
      </c>
      <c r="G25" s="32"/>
      <c r="H25" s="32"/>
      <c r="I25" s="32"/>
      <c r="J25" s="68"/>
    </row>
    <row r="26" spans="1:10" ht="146.25" customHeight="1">
      <c r="A26" s="66">
        <v>9</v>
      </c>
      <c r="B26" s="88" t="s">
        <v>76</v>
      </c>
      <c r="C26" s="89" t="s">
        <v>77</v>
      </c>
      <c r="D26" s="38">
        <v>6</v>
      </c>
      <c r="E26" s="46"/>
      <c r="F26" s="47">
        <f t="shared" si="0"/>
        <v>0</v>
      </c>
      <c r="G26" s="32"/>
      <c r="H26" s="32"/>
      <c r="I26" s="32"/>
      <c r="J26" s="68"/>
    </row>
    <row r="27" spans="1:10" ht="267" customHeight="1">
      <c r="A27" s="81">
        <v>10</v>
      </c>
      <c r="B27" s="88" t="s">
        <v>78</v>
      </c>
      <c r="C27" s="206" t="s">
        <v>79</v>
      </c>
      <c r="D27" s="41">
        <v>5</v>
      </c>
      <c r="E27" s="46"/>
      <c r="F27" s="47">
        <f t="shared" si="0"/>
        <v>0</v>
      </c>
      <c r="G27" s="32"/>
      <c r="H27" s="32"/>
      <c r="I27" s="32"/>
      <c r="J27" s="68"/>
    </row>
    <row r="28" spans="1:10" ht="105" customHeight="1">
      <c r="A28" s="64">
        <v>11</v>
      </c>
      <c r="B28" s="42" t="s">
        <v>80</v>
      </c>
      <c r="C28" s="43" t="s">
        <v>81</v>
      </c>
      <c r="D28" s="44">
        <v>26</v>
      </c>
      <c r="E28" s="48"/>
      <c r="F28" s="49"/>
      <c r="G28" s="45"/>
      <c r="H28" s="45"/>
      <c r="I28" s="45"/>
      <c r="J28" s="69"/>
    </row>
    <row r="29" spans="1:10" ht="111" customHeight="1">
      <c r="A29" s="66">
        <v>12</v>
      </c>
      <c r="B29" s="42" t="s">
        <v>82</v>
      </c>
      <c r="C29" s="43" t="s">
        <v>83</v>
      </c>
      <c r="D29" s="44">
        <v>26</v>
      </c>
      <c r="E29" s="48"/>
      <c r="F29" s="49"/>
      <c r="G29" s="45"/>
      <c r="H29" s="45"/>
      <c r="I29" s="45"/>
      <c r="J29" s="69"/>
    </row>
    <row r="30" spans="1:10" ht="90.6" customHeight="1">
      <c r="A30" s="81">
        <v>13</v>
      </c>
      <c r="B30" s="70" t="s">
        <v>84</v>
      </c>
      <c r="C30" s="71" t="s">
        <v>85</v>
      </c>
      <c r="D30" s="72">
        <v>26</v>
      </c>
      <c r="E30" s="73"/>
      <c r="F30" s="74">
        <f t="shared" si="0"/>
        <v>0</v>
      </c>
      <c r="G30" s="75"/>
      <c r="H30" s="75"/>
      <c r="I30" s="75"/>
      <c r="J30" s="76"/>
    </row>
    <row r="31" spans="1:10" ht="32.85" customHeight="1">
      <c r="A31" s="77"/>
      <c r="B31" s="165" t="s">
        <v>86</v>
      </c>
      <c r="C31" s="165"/>
      <c r="D31" s="165"/>
      <c r="E31" s="165"/>
      <c r="F31" s="171">
        <f>SUM(F18:F30)</f>
        <v>0</v>
      </c>
      <c r="G31" s="171"/>
      <c r="H31" s="171"/>
      <c r="I31" s="171"/>
      <c r="J31" s="171"/>
    </row>
    <row r="32" spans="1:10" ht="48" customHeight="1">
      <c r="A32" s="34"/>
      <c r="B32" s="158" t="s">
        <v>87</v>
      </c>
      <c r="C32" s="158"/>
      <c r="D32" s="158"/>
      <c r="E32" s="158"/>
      <c r="F32" s="163" t="s">
        <v>88</v>
      </c>
      <c r="G32" s="163"/>
      <c r="H32" s="163"/>
      <c r="I32" s="163"/>
      <c r="J32" s="163"/>
    </row>
    <row r="33" spans="1:10" ht="34.35" customHeight="1">
      <c r="A33" s="34"/>
      <c r="B33" s="158" t="s">
        <v>89</v>
      </c>
      <c r="C33" s="158"/>
      <c r="D33" s="158"/>
      <c r="E33" s="158"/>
      <c r="F33" s="164"/>
      <c r="G33" s="164"/>
      <c r="H33" s="164"/>
      <c r="I33" s="164"/>
      <c r="J33" s="164"/>
    </row>
    <row r="34" spans="1:10" ht="62.45" customHeight="1">
      <c r="A34" s="34"/>
      <c r="B34" s="157" t="s">
        <v>90</v>
      </c>
      <c r="C34" s="157"/>
      <c r="D34" s="157"/>
      <c r="E34" s="157"/>
      <c r="F34" s="157"/>
      <c r="G34" s="157"/>
      <c r="H34" s="157"/>
      <c r="I34" s="157"/>
      <c r="J34" s="157"/>
    </row>
    <row r="35" spans="1:10" ht="30.6" customHeight="1">
      <c r="A35" s="34"/>
      <c r="B35" s="158" t="s">
        <v>91</v>
      </c>
      <c r="C35" s="159"/>
      <c r="D35" s="159"/>
      <c r="E35" s="160"/>
      <c r="F35" s="161"/>
      <c r="G35" s="161"/>
      <c r="H35" s="161"/>
      <c r="I35" s="161"/>
      <c r="J35" s="162"/>
    </row>
    <row r="36" spans="1:10" ht="103.35" customHeight="1"/>
    <row r="37" spans="1:10" ht="87.6" customHeight="1"/>
    <row r="38" spans="1:10" ht="21" customHeight="1"/>
    <row r="39" spans="1:10" ht="23.25" customHeight="1"/>
    <row r="40" spans="1:10" ht="21" customHeight="1"/>
    <row r="41" spans="1:10" ht="30.75" customHeight="1"/>
    <row r="42" spans="1:10" ht="77.25" customHeight="1"/>
    <row r="43" spans="1:10" ht="75.75" customHeight="1"/>
    <row r="44" spans="1:10" ht="21" customHeight="1"/>
    <row r="45" spans="1:10" ht="91.5" customHeight="1"/>
    <row r="46" spans="1:10" ht="109.5" customHeight="1"/>
    <row r="47" spans="1:10" ht="130.5" customHeight="1"/>
    <row r="48" spans="1:10" ht="131.25" customHeight="1"/>
    <row r="49" ht="129.75" customHeight="1"/>
    <row r="50" ht="129" customHeight="1"/>
    <row r="51" ht="54" customHeight="1"/>
    <row r="52" ht="57" customHeight="1"/>
    <row r="53" ht="57" customHeight="1"/>
    <row r="54" ht="56.25" customHeight="1"/>
    <row r="55" ht="54.75" customHeight="1"/>
    <row r="56" ht="54" customHeight="1"/>
    <row r="57" ht="111.75" customHeight="1"/>
    <row r="58" ht="108.75" customHeight="1"/>
    <row r="59" ht="111.75" customHeight="1"/>
    <row r="64" ht="51" customHeight="1"/>
    <row r="65" ht="82.5" customHeight="1"/>
    <row r="67" ht="31.5" customHeight="1"/>
  </sheetData>
  <mergeCells count="33">
    <mergeCell ref="A1:J1"/>
    <mergeCell ref="C6:E6"/>
    <mergeCell ref="A6:B6"/>
    <mergeCell ref="B16:B17"/>
    <mergeCell ref="C16:C17"/>
    <mergeCell ref="D16:D17"/>
    <mergeCell ref="A4:B4"/>
    <mergeCell ref="A5:B5"/>
    <mergeCell ref="C4:E4"/>
    <mergeCell ref="C5:E5"/>
    <mergeCell ref="B31:E31"/>
    <mergeCell ref="C7:E7"/>
    <mergeCell ref="A14:J14"/>
    <mergeCell ref="A7:B7"/>
    <mergeCell ref="F31:J31"/>
    <mergeCell ref="A8:B8"/>
    <mergeCell ref="C8:E8"/>
    <mergeCell ref="E15:J15"/>
    <mergeCell ref="A9:B9"/>
    <mergeCell ref="C9:E9"/>
    <mergeCell ref="A10:B10"/>
    <mergeCell ref="C10:E10"/>
    <mergeCell ref="A11:B11"/>
    <mergeCell ref="C11:E11"/>
    <mergeCell ref="A12:B12"/>
    <mergeCell ref="C12:E12"/>
    <mergeCell ref="B34:J34"/>
    <mergeCell ref="B35:D35"/>
    <mergeCell ref="E35:J35"/>
    <mergeCell ref="B32:E32"/>
    <mergeCell ref="F32:J32"/>
    <mergeCell ref="B33:E33"/>
    <mergeCell ref="F33:J33"/>
  </mergeCells>
  <hyperlinks>
    <hyperlink ref="C11:E11" r:id="rId1" display="procurements.ukraine@momentum4humanity.org" xr:uid="{A8F52CD6-2DD4-487E-A0B2-6FAF2A1696B2}"/>
  </hyperlinks>
  <printOptions horizontalCentered="1"/>
  <pageMargins left="0.25" right="0.25" top="0.5" bottom="0.5" header="0" footer="0"/>
  <pageSetup scale="79" orientation="landscape"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f90638-83bb-4c6e-9633-105ae93eae68">
      <Terms xmlns="http://schemas.microsoft.com/office/infopath/2007/PartnerControls"/>
    </lcf76f155ced4ddcb4097134ff3c332f>
    <TaxCatchAll xmlns="f2762370-c64e-4e2d-b6a8-685678375c8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B7E35F51B1620C4BBC8BFC6ABB43D489" ma:contentTypeVersion="13" ma:contentTypeDescription="Створення нового документа." ma:contentTypeScope="" ma:versionID="ec64ed386d12a7108a9987d392cdc4ff">
  <xsd:schema xmlns:xsd="http://www.w3.org/2001/XMLSchema" xmlns:xs="http://www.w3.org/2001/XMLSchema" xmlns:p="http://schemas.microsoft.com/office/2006/metadata/properties" xmlns:ns2="a5f90638-83bb-4c6e-9633-105ae93eae68" xmlns:ns3="f2762370-c64e-4e2d-b6a8-685678375c8d" targetNamespace="http://schemas.microsoft.com/office/2006/metadata/properties" ma:root="true" ma:fieldsID="3bef6486f11f3cb6bf62bcb456a01d26" ns2:_="" ns3:_="">
    <xsd:import namespace="a5f90638-83bb-4c6e-9633-105ae93eae68"/>
    <xsd:import namespace="f2762370-c64e-4e2d-b6a8-685678375c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f90638-83bb-4c6e-9633-105ae93eae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Теги зображень" ma:readOnly="false" ma:fieldId="{5cf76f15-5ced-4ddc-b409-7134ff3c332f}" ma:taxonomyMulti="true" ma:sspId="4294d62e-8ed7-4fd1-8fbd-6bae1d5b5f7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762370-c64e-4e2d-b6a8-685678375c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ee3453-87a4-4995-b6d0-f0b2afb4ce98}" ma:internalName="TaxCatchAll" ma:showField="CatchAllData" ma:web="f2762370-c64e-4e2d-b6a8-685678375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87A89C-E921-440D-B577-337A99863B2F}"/>
</file>

<file path=customXml/itemProps2.xml><?xml version="1.0" encoding="utf-8"?>
<ds:datastoreItem xmlns:ds="http://schemas.openxmlformats.org/officeDocument/2006/customXml" ds:itemID="{1E6DEF3A-8423-4C11-8B45-EC7A752D64FD}"/>
</file>

<file path=customXml/itemProps3.xml><?xml version="1.0" encoding="utf-8"?>
<ds:datastoreItem xmlns:ds="http://schemas.openxmlformats.org/officeDocument/2006/customXml" ds:itemID="{55FF8027-EC96-401E-92AE-82E2DDE0C0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Daria Protsikova</cp:lastModifiedBy>
  <cp:revision/>
  <dcterms:created xsi:type="dcterms:W3CDTF">2015-06-05T18:17:20Z</dcterms:created>
  <dcterms:modified xsi:type="dcterms:W3CDTF">2026-02-20T09:25:37Z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0x010100B7E35F51B1620C4BBC8BFC6ABB43D489</vt:lpwstr>
  </property>
  <property fmtid="{D5CDD505-2E9C-101B-9397-08002B2CF9AE}" pid="3" name="MediaServiceImageTags">
    <vt:lpwstr/>
  </property>
</Properties>
</file>