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GIZ_B\21 LOT SER08_Тренінг\"/>
    </mc:Choice>
  </mc:AlternateContent>
  <xr:revisionPtr revIDLastSave="0" documentId="13_ncr:1_{6531C3EF-17F1-4E87-A55F-2E719D3F87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" l="1"/>
  <c r="I19" i="3"/>
  <c r="J19" i="3"/>
  <c r="J14" i="3"/>
  <c r="J15" i="3"/>
  <c r="J16" i="3"/>
  <c r="J17" i="3"/>
  <c r="J18" i="3"/>
  <c r="J13" i="3"/>
  <c r="H19" i="3"/>
  <c r="M20" i="3" l="1"/>
  <c r="M22" i="3" s="1"/>
</calcChain>
</file>

<file path=xl/sharedStrings.xml><?xml version="1.0" encoding="utf-8"?>
<sst xmlns="http://schemas.openxmlformats.org/spreadsheetml/2006/main" count="67" uniqueCount="56">
  <si>
    <t>ДОДАТОК 3. ФІНАНСОВА ПРОПОЗИЦІЯ / ANNEX 3. FINANCIAL PROPOSAL</t>
  </si>
  <si>
    <t>Заповнюється учасником</t>
  </si>
  <si>
    <t>УМОВИ ОПЛАТИ</t>
  </si>
  <si>
    <t>☐ Так ☐ Ні</t>
  </si>
  <si>
    <t>___ %</t>
  </si>
  <si>
    <t>___ днів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</si>
  <si>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</si>
  <si>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</si>
  <si>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</si>
  <si>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</si>
  <si>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</si>
  <si>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</si>
  <si>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</si>
  <si>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</si>
  <si>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</si>
  <si>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</si>
  <si>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№ одиниці Item No</t>
  </si>
  <si>
    <t>Валюта Currency</t>
  </si>
  <si>
    <t>«Участь жінок на ринку праці: персоналізовані та гендерно орієнтовані послуги з працевлаштування»                   
“Women’s Participation in the Labour Market: Personalised and Gender-Responsive Employment Services“</t>
  </si>
  <si>
    <t>Партія або тендер №                               Lot or Tender No.:</t>
  </si>
  <si>
    <t>Назва  заходу у проєкті:                      Activity title:</t>
  </si>
  <si>
    <t>Назва договору:                                 Contract title::</t>
  </si>
  <si>
    <t>Дата доставлення:                                        Date Items Required:</t>
  </si>
  <si>
    <t xml:space="preserve">Місце доставлення:                                             Location Required: </t>
  </si>
  <si>
    <t>21LOT SER08</t>
  </si>
  <si>
    <t>Послуги з організації та проведення 40 офлайн-тренінгів
Services for the organisation and conduct of 40 offline trainings</t>
  </si>
  <si>
    <t>EURO</t>
  </si>
  <si>
    <t xml:space="preserve">з 16.02.2026 -до 31.07.2026 року                                                                                                                                                                                                                              From 16 February 2026 to 31 July 2026      </t>
  </si>
  <si>
    <t xml:space="preserve">Обрані локації в межах Закарпатської, Львівської, Київської, Черкаської, Рівненської та Хмельницької областей                                                   Selected locations within the Zakarpattia, Lviv, Kyiv, Cherkasy, Rivne, and Khmelnytskyi regions </t>
  </si>
  <si>
    <t>Якщо попередня відповідь — «Ні», вкажіть бажаний відсоток передоплати, %
If the previous answer is “No”, please indicate the preferred advance payment percentage, %</t>
  </si>
  <si>
    <t>Чи погоджуєтесь ви на надання послуг на умовах 100% постоплати?
(Строк оплати — 5 банківських днів після підписання актів приймання-передачі послуг)
Do you agree to provide the services on a 100% post-payment basis?
(Payment term — within 5 banking days after signing the Acceptance Certificates)</t>
  </si>
  <si>
    <t>Сума комісійної винагороди (грн)*
Commission Fee Amount (UAH)*
* Повинна включати сплату всіх податків і зборів, у тому числі витрати на повний супровід та підтримку заходів.
* Must include all applicable taxes and charges, including costs for full event support and facilitation.</t>
  </si>
  <si>
    <t>Обмінний курс (EUR / UAH)
Exchange Rate (EUR / UAH)</t>
  </si>
  <si>
    <t xml:space="preserve">Комісійна винагорода за послуги  (% від загальної суми послуг)
Commission Fee for Services (% of the Total Service Amount)
</t>
  </si>
  <si>
    <t xml:space="preserve">Загальна сума послуг з організації заходів (EUR)
Total Amount for Event Organisation Services (EUR)
</t>
  </si>
  <si>
    <t xml:space="preserve">Загальна сума послуг з організації заходів (EUR)
Total Amount for Event Organisation Services (EUR)
</t>
  </si>
  <si>
    <t xml:space="preserve">Початок надання послуг / постачання товарів (від дати укладення Договору), днів
Commencement of service provision / delivery of goods (from the date of Contract signing), days
</t>
  </si>
  <si>
    <t>Повна офіційна назва підприємства (Учасника):
Full official name of the company (Bidder):</t>
  </si>
  <si>
    <t>ПІБ уповноваженого представника:
Full name of the authorised representative:</t>
  </si>
  <si>
    <t>Посада:
Position / Title:</t>
  </si>
  <si>
    <t>Дата та штамп (за наявності):
Date and stamp (if applicable):</t>
  </si>
  <si>
    <t>Підпис:
Signature:Підпис:
Signature:</t>
  </si>
  <si>
    <t>Кількість тренінгів Number of Trainings</t>
  </si>
  <si>
    <t>Загальна кількість / Total</t>
  </si>
  <si>
    <t>Тривалість одного тренінгу (днів) Duration per Training (days</t>
  </si>
  <si>
    <t>Загальна тривалість (днів) Total Duration (days)</t>
  </si>
  <si>
    <t>Максимальна кількість учасників Maximum Number of Participants</t>
  </si>
  <si>
    <t xml:space="preserve">Розрахункова вартість загальна , без ПДВ      Estimated Total cost, without VAT </t>
  </si>
  <si>
    <t>Лютий February
Оцінка потреб (аналіз індивідуальних та ринкових потреб учасниць щодо працевлаштування)
Needs Assessment (analysis of individual needs and labour market requirements for employment)</t>
  </si>
  <si>
    <t>Березень March
MSR – Навички пошуку роботи (підготовка CV, мотиваційних листів, техніки пошуку вакансій)
MSR – Marketable Skills for Employment (CV writing, motivation letters, job search techniques</t>
  </si>
  <si>
    <t>Квітень April
Використання 1-го гейміфікованого інструменту (кар’єрна орієнтація та самооцінка навичок)
Use of the 1st Gamified Tool (career orientation and skills self-assessment)</t>
  </si>
  <si>
    <t>Травень May
Використання 2-го гейміфікованого інструменту (моделювання кар’єрних сценаріїв та прийняття рішень)
Use of the 2nd Gamified Tool (career path simulation and decision-making)</t>
  </si>
  <si>
    <t>Червень June
Моделювання співбесіди (практика проходження співбесіди з роботодавцем)
Interview Simulation (practical employer interview simulation)</t>
  </si>
  <si>
    <t>Липень July
Тренінги для Клубів (групові тренінги для жіночих клубів / центрів кар’єри)
Trainings for Clubs (group trainings for women’s clubs / career centres)</t>
  </si>
  <si>
    <t>План тренінгів за місяцями
Monthly Training Topics</t>
  </si>
  <si>
    <r>
      <t>Шановний(а) пане / пані,
Нижчепідписаний(а) цим подає ФІНАНСОВУ ПРОПОЗИЦІЮ та пропонує надати послуги відповідно до вимог і умов, викладених у тендерній документації.
Ознайомившись із тендерною документацією, ми, як уповноважена особа на підписання Договору, підтверджуємо свою спроможність та згоду виконати вимоги Замовника і умови Договору, визначені у цій тендерній пропозиції, на загальну суму 3 402 700,00 грн без ПДВ
(три мільйони чотириста дві тисячі сімсот гривень 00 копійок).
Комісійна винагорода у розмірі</t>
    </r>
    <r>
      <rPr>
        <b/>
        <sz val="12"/>
        <color rgb="FF00B050"/>
        <rFont val="Calibri"/>
        <family val="2"/>
        <charset val="204"/>
        <scheme val="minor"/>
      </rPr>
      <t xml:space="preserve"> XX</t>
    </r>
    <r>
      <rPr>
        <sz val="10"/>
        <color theme="1"/>
        <rFont val="Calibri"/>
        <family val="2"/>
        <scheme val="minor"/>
      </rPr>
      <t xml:space="preserve"> % від вартості договору становить </t>
    </r>
    <r>
      <rPr>
        <b/>
        <sz val="12"/>
        <color rgb="FF00B050"/>
        <rFont val="Calibri"/>
        <family val="2"/>
        <charset val="204"/>
        <scheme val="minor"/>
      </rPr>
      <t>XXX XXX,00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scheme val="minor"/>
      </rPr>
      <t>грн
(</t>
    </r>
    <r>
      <rPr>
        <b/>
        <sz val="10"/>
        <color rgb="FF00B050"/>
        <rFont val="Calibri"/>
        <family val="2"/>
        <charset val="204"/>
        <scheme val="minor"/>
      </rPr>
      <t xml:space="preserve">XXX XXX </t>
    </r>
    <r>
      <rPr>
        <sz val="10"/>
        <color theme="1"/>
        <rFont val="Calibri"/>
        <family val="2"/>
        <scheme val="minor"/>
      </rPr>
      <t xml:space="preserve">гривень </t>
    </r>
    <r>
      <rPr>
        <b/>
        <sz val="10"/>
        <color rgb="FF00B050"/>
        <rFont val="Calibri"/>
        <family val="2"/>
        <charset val="204"/>
        <scheme val="minor"/>
      </rPr>
      <t>00</t>
    </r>
    <r>
      <rPr>
        <sz val="10"/>
        <color theme="1"/>
        <rFont val="Calibri"/>
        <family val="2"/>
        <scheme val="minor"/>
      </rPr>
      <t xml:space="preserve"> копійок).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</si>
</sst>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6" formatCode="_-* #,##0_-;\-* #,##0_-;_-* &quot;-&quot;??_-;_-@_-"/>
    <numFmt numFmtId="167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5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ashed">
        <color theme="0" tint="-0.249977111117893"/>
      </left>
      <right style="dashed">
        <color theme="0" tint="-0.249977111117893"/>
      </right>
      <top style="dashed">
        <color theme="0" tint="-0.249977111117893"/>
      </top>
      <bottom style="dashed">
        <color theme="0" tint="-0.249977111117893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ashed">
        <color theme="0" tint="-0.249977111117893"/>
      </left>
      <right style="dashed">
        <color theme="0" tint="-0.249977111117893"/>
      </right>
      <top/>
      <bottom style="dashed">
        <color theme="0" tint="-0.249977111117893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indent="1"/>
    </xf>
    <xf numFmtId="0" fontId="9" fillId="3" borderId="2" xfId="0" applyFont="1" applyFill="1" applyBorder="1" applyAlignment="1">
      <alignment horizontal="left" vertical="top" wrapText="1" indent="1"/>
    </xf>
    <xf numFmtId="0" fontId="13" fillId="3" borderId="2" xfId="0" applyFont="1" applyFill="1" applyBorder="1" applyAlignment="1">
      <alignment horizontal="left" vertical="top" wrapText="1" indent="1"/>
    </xf>
    <xf numFmtId="166" fontId="14" fillId="2" borderId="2" xfId="3" applyNumberFormat="1" applyFont="1" applyFill="1" applyBorder="1" applyAlignment="1">
      <alignment horizontal="left" vertical="center" indent="1"/>
    </xf>
    <xf numFmtId="1" fontId="14" fillId="2" borderId="2" xfId="0" applyNumberFormat="1" applyFont="1" applyFill="1" applyBorder="1" applyAlignment="1">
      <alignment horizontal="left" vertical="center" indent="2"/>
    </xf>
    <xf numFmtId="0" fontId="7" fillId="2" borderId="2" xfId="1" applyFont="1" applyFill="1" applyBorder="1" applyAlignment="1">
      <alignment horizontal="left" vertical="center" wrapText="1" indent="2"/>
    </xf>
    <xf numFmtId="0" fontId="14" fillId="2" borderId="2" xfId="0" applyFont="1" applyFill="1" applyBorder="1" applyAlignment="1">
      <alignment horizontal="left" vertical="center" indent="2"/>
    </xf>
    <xf numFmtId="166" fontId="14" fillId="2" borderId="2" xfId="3" applyNumberFormat="1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 indent="1"/>
    </xf>
    <xf numFmtId="0" fontId="0" fillId="2" borderId="6" xfId="0" applyFill="1" applyBorder="1" applyAlignment="1">
      <alignment horizontal="left" vertical="top" wrapText="1" indent="1"/>
    </xf>
    <xf numFmtId="0" fontId="0" fillId="2" borderId="5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right" wrapText="1" indent="1"/>
    </xf>
    <xf numFmtId="0" fontId="0" fillId="2" borderId="1" xfId="0" applyFill="1" applyBorder="1" applyAlignment="1">
      <alignment horizontal="right" indent="1"/>
    </xf>
    <xf numFmtId="0" fontId="12" fillId="0" borderId="1" xfId="0" applyFont="1" applyBorder="1" applyAlignment="1">
      <alignment horizontal="left" vertical="center" indent="1"/>
    </xf>
    <xf numFmtId="0" fontId="8" fillId="3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43" fontId="7" fillId="2" borderId="2" xfId="3" applyFont="1" applyFill="1" applyBorder="1" applyAlignment="1">
      <alignment horizontal="left" vertical="center" wrapText="1" indent="2"/>
    </xf>
    <xf numFmtId="43" fontId="7" fillId="2" borderId="4" xfId="3" applyFont="1" applyFill="1" applyBorder="1" applyAlignment="1">
      <alignment horizontal="right" vertical="center" wrapText="1" indent="1"/>
    </xf>
    <xf numFmtId="43" fontId="7" fillId="2" borderId="5" xfId="3" applyFont="1" applyFill="1" applyBorder="1" applyAlignment="1">
      <alignment horizontal="righ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right" vertical="top" wrapText="1" indent="1"/>
    </xf>
    <xf numFmtId="0" fontId="4" fillId="0" borderId="1" xfId="0" applyFont="1" applyFill="1" applyBorder="1" applyAlignment="1">
      <alignment horizontal="right" vertical="top" indent="1"/>
    </xf>
    <xf numFmtId="0" fontId="15" fillId="0" borderId="1" xfId="0" applyFont="1" applyFill="1" applyBorder="1" applyAlignment="1">
      <alignment horizontal="right" vertical="center" wrapText="1" indent="1"/>
    </xf>
    <xf numFmtId="0" fontId="4" fillId="3" borderId="2" xfId="0" applyFont="1" applyFill="1" applyBorder="1" applyAlignment="1">
      <alignment horizontal="left" vertical="top" wrapText="1" inden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6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right" vertical="top" wrapText="1" indent="1"/>
    </xf>
    <xf numFmtId="0" fontId="5" fillId="2" borderId="1" xfId="0" applyFont="1" applyFill="1" applyBorder="1" applyAlignment="1">
      <alignment horizontal="right" vertical="top" wrapText="1" indent="1"/>
    </xf>
    <xf numFmtId="0" fontId="5" fillId="2" borderId="0" xfId="0" applyFont="1" applyFill="1" applyBorder="1" applyAlignment="1">
      <alignment horizontal="left" vertical="top" wrapText="1" indent="1"/>
    </xf>
    <xf numFmtId="0" fontId="5" fillId="2" borderId="0" xfId="0" applyFont="1" applyFill="1" applyBorder="1" applyAlignment="1">
      <alignment horizontal="left" vertical="top" indent="1"/>
    </xf>
    <xf numFmtId="0" fontId="5" fillId="3" borderId="0" xfId="0" applyFont="1" applyFill="1" applyBorder="1" applyAlignment="1">
      <alignment horizontal="left" vertical="center" wrapText="1" indent="1"/>
    </xf>
    <xf numFmtId="43" fontId="7" fillId="2" borderId="2" xfId="3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right" vertical="top" wrapText="1" indent="1"/>
    </xf>
    <xf numFmtId="0" fontId="4" fillId="0" borderId="3" xfId="0" applyFont="1" applyFill="1" applyBorder="1" applyAlignment="1">
      <alignment horizontal="right" vertical="top" indent="1"/>
    </xf>
    <xf numFmtId="43" fontId="7" fillId="0" borderId="3" xfId="0" applyNumberFormat="1" applyFont="1" applyFill="1" applyBorder="1" applyAlignment="1">
      <alignment horizontal="right" vertical="center" wrapText="1" indent="1"/>
    </xf>
    <xf numFmtId="0" fontId="7" fillId="0" borderId="3" xfId="0" applyFont="1" applyFill="1" applyBorder="1" applyAlignment="1">
      <alignment horizontal="right" vertical="center" wrapText="1" indent="1"/>
    </xf>
    <xf numFmtId="43" fontId="7" fillId="0" borderId="1" xfId="0" applyNumberFormat="1" applyFont="1" applyFill="1" applyBorder="1" applyAlignment="1">
      <alignment horizontal="righ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44" fontId="7" fillId="0" borderId="1" xfId="0" applyNumberFormat="1" applyFont="1" applyFill="1" applyBorder="1" applyAlignment="1">
      <alignment horizontal="right" vertical="center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dimension ref="A2:N46"/>
  <sheetViews>
    <sheetView showGridLines="0" tabSelected="1" topLeftCell="A17" zoomScale="91" zoomScaleNormal="91" workbookViewId="0">
      <selection activeCell="K19" sqref="K19"/>
    </sheetView>
  </sheetViews>
  <sheetFormatPr defaultColWidth="9.77734375" defaultRowHeight="14.4" x14ac:dyDescent="0.3"/>
  <cols>
    <col min="1" max="3" width="9.6640625" customWidth="1"/>
  </cols>
  <sheetData>
    <row r="2" spans="1:14" s="2" customFormat="1" ht="14.55" customHeight="1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" customFormat="1" ht="14.55" customHeight="1" x14ac:dyDescent="0.3">
      <c r="B3" s="15"/>
      <c r="C3" s="15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2" customFormat="1" ht="27" customHeight="1" x14ac:dyDescent="0.3">
      <c r="A4" s="28" t="s">
        <v>19</v>
      </c>
      <c r="B4" s="28"/>
      <c r="C4" s="28"/>
      <c r="D4" s="23" t="s">
        <v>24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27" customHeight="1" x14ac:dyDescent="0.3">
      <c r="A5" s="28" t="s">
        <v>20</v>
      </c>
      <c r="B5" s="28"/>
      <c r="C5" s="28"/>
      <c r="D5" s="29" t="s">
        <v>18</v>
      </c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27" customHeight="1" x14ac:dyDescent="0.3">
      <c r="A6" s="28" t="s">
        <v>21</v>
      </c>
      <c r="B6" s="28"/>
      <c r="C6" s="28"/>
      <c r="D6" s="29" t="s">
        <v>25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s="2" customFormat="1" ht="27" customHeight="1" x14ac:dyDescent="0.3">
      <c r="A7" s="28" t="s">
        <v>22</v>
      </c>
      <c r="B7" s="28"/>
      <c r="C7" s="28"/>
      <c r="D7" s="24" t="s">
        <v>27</v>
      </c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s="2" customFormat="1" ht="27" customHeight="1" x14ac:dyDescent="0.3">
      <c r="A8" s="28" t="s">
        <v>23</v>
      </c>
      <c r="B8" s="28"/>
      <c r="C8" s="28"/>
      <c r="D8" s="24" t="s">
        <v>28</v>
      </c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2" customFormat="1" ht="13.8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9.4" customHeight="1" x14ac:dyDescent="0.3">
      <c r="A10" s="45" t="s">
        <v>55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s="2" customFormat="1" ht="13.8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s="1" customFormat="1" ht="95.4" customHeight="1" x14ac:dyDescent="0.3">
      <c r="A12" s="5" t="s">
        <v>16</v>
      </c>
      <c r="B12" s="34" t="s">
        <v>54</v>
      </c>
      <c r="C12" s="35"/>
      <c r="D12" s="35"/>
      <c r="E12" s="35"/>
      <c r="F12" s="35"/>
      <c r="G12" s="36"/>
      <c r="H12" s="8" t="s">
        <v>42</v>
      </c>
      <c r="I12" s="7" t="s">
        <v>44</v>
      </c>
      <c r="J12" s="8" t="s">
        <v>45</v>
      </c>
      <c r="K12" s="7" t="s">
        <v>46</v>
      </c>
      <c r="L12" s="5" t="s">
        <v>17</v>
      </c>
      <c r="M12" s="33" t="s">
        <v>47</v>
      </c>
      <c r="N12" s="33"/>
    </row>
    <row r="13" spans="1:14" s="1" customFormat="1" ht="93.6" customHeight="1" x14ac:dyDescent="0.3">
      <c r="A13" s="6">
        <v>1</v>
      </c>
      <c r="B13" s="16" t="s">
        <v>48</v>
      </c>
      <c r="C13" s="17"/>
      <c r="D13" s="17"/>
      <c r="E13" s="17"/>
      <c r="F13" s="17"/>
      <c r="G13" s="18"/>
      <c r="H13" s="10">
        <v>5</v>
      </c>
      <c r="I13" s="11">
        <v>2</v>
      </c>
      <c r="J13" s="12">
        <f>H13*I13</f>
        <v>10</v>
      </c>
      <c r="K13" s="12">
        <v>92</v>
      </c>
      <c r="L13" s="9" t="s">
        <v>26</v>
      </c>
      <c r="M13" s="44">
        <v>10000</v>
      </c>
      <c r="N13" s="44"/>
    </row>
    <row r="14" spans="1:14" s="1" customFormat="1" ht="93.6" customHeight="1" x14ac:dyDescent="0.3">
      <c r="A14" s="6">
        <v>2</v>
      </c>
      <c r="B14" s="16" t="s">
        <v>49</v>
      </c>
      <c r="C14" s="17"/>
      <c r="D14" s="17"/>
      <c r="E14" s="17"/>
      <c r="F14" s="17"/>
      <c r="G14" s="18"/>
      <c r="H14" s="10">
        <v>10</v>
      </c>
      <c r="I14" s="11">
        <v>2</v>
      </c>
      <c r="J14" s="12">
        <f t="shared" ref="J14:J18" si="0">H14*I14</f>
        <v>20</v>
      </c>
      <c r="K14" s="12">
        <v>200</v>
      </c>
      <c r="L14" s="9" t="s">
        <v>26</v>
      </c>
      <c r="M14" s="26">
        <v>20000</v>
      </c>
      <c r="N14" s="27"/>
    </row>
    <row r="15" spans="1:14" s="1" customFormat="1" ht="93.6" customHeight="1" x14ac:dyDescent="0.3">
      <c r="A15" s="6">
        <v>3</v>
      </c>
      <c r="B15" s="16" t="s">
        <v>50</v>
      </c>
      <c r="C15" s="17"/>
      <c r="D15" s="17"/>
      <c r="E15" s="17"/>
      <c r="F15" s="17"/>
      <c r="G15" s="18"/>
      <c r="H15" s="10">
        <v>10</v>
      </c>
      <c r="I15" s="11">
        <v>1</v>
      </c>
      <c r="J15" s="12">
        <f t="shared" si="0"/>
        <v>10</v>
      </c>
      <c r="K15" s="12">
        <v>92</v>
      </c>
      <c r="L15" s="9" t="s">
        <v>26</v>
      </c>
      <c r="M15" s="26">
        <v>10000</v>
      </c>
      <c r="N15" s="27"/>
    </row>
    <row r="16" spans="1:14" s="1" customFormat="1" ht="93.6" customHeight="1" x14ac:dyDescent="0.3">
      <c r="A16" s="6">
        <v>4</v>
      </c>
      <c r="B16" s="16" t="s">
        <v>51</v>
      </c>
      <c r="C16" s="17"/>
      <c r="D16" s="17"/>
      <c r="E16" s="17"/>
      <c r="F16" s="17"/>
      <c r="G16" s="18"/>
      <c r="H16" s="10">
        <v>5</v>
      </c>
      <c r="I16" s="11">
        <v>2</v>
      </c>
      <c r="J16" s="12">
        <f t="shared" si="0"/>
        <v>10</v>
      </c>
      <c r="K16" s="12">
        <v>92</v>
      </c>
      <c r="L16" s="9" t="s">
        <v>26</v>
      </c>
      <c r="M16" s="26">
        <v>10000</v>
      </c>
      <c r="N16" s="27"/>
    </row>
    <row r="17" spans="1:14" s="1" customFormat="1" ht="93.6" customHeight="1" x14ac:dyDescent="0.3">
      <c r="A17" s="6">
        <v>5</v>
      </c>
      <c r="B17" s="16" t="s">
        <v>52</v>
      </c>
      <c r="C17" s="17"/>
      <c r="D17" s="17"/>
      <c r="E17" s="17"/>
      <c r="F17" s="17"/>
      <c r="G17" s="18"/>
      <c r="H17" s="10">
        <v>5</v>
      </c>
      <c r="I17" s="11">
        <v>2</v>
      </c>
      <c r="J17" s="12">
        <f t="shared" si="0"/>
        <v>10</v>
      </c>
      <c r="K17" s="12">
        <v>92</v>
      </c>
      <c r="L17" s="9" t="s">
        <v>26</v>
      </c>
      <c r="M17" s="26">
        <v>10000</v>
      </c>
      <c r="N17" s="27"/>
    </row>
    <row r="18" spans="1:14" s="1" customFormat="1" ht="93.6" customHeight="1" x14ac:dyDescent="0.3">
      <c r="A18" s="6">
        <v>6</v>
      </c>
      <c r="B18" s="16" t="s">
        <v>53</v>
      </c>
      <c r="C18" s="17"/>
      <c r="D18" s="17"/>
      <c r="E18" s="17"/>
      <c r="F18" s="17"/>
      <c r="G18" s="18"/>
      <c r="H18" s="10">
        <v>5</v>
      </c>
      <c r="I18" s="11">
        <v>2</v>
      </c>
      <c r="J18" s="12">
        <f t="shared" si="0"/>
        <v>10</v>
      </c>
      <c r="K18" s="12">
        <v>92</v>
      </c>
      <c r="L18" s="9" t="s">
        <v>26</v>
      </c>
      <c r="M18" s="26">
        <v>10000</v>
      </c>
      <c r="N18" s="27"/>
    </row>
    <row r="19" spans="1:14" s="1" customFormat="1" ht="36.6" customHeight="1" x14ac:dyDescent="0.3">
      <c r="A19" s="6">
        <v>7</v>
      </c>
      <c r="B19" s="16" t="s">
        <v>43</v>
      </c>
      <c r="C19" s="17"/>
      <c r="D19" s="17"/>
      <c r="E19" s="17"/>
      <c r="F19" s="17"/>
      <c r="G19" s="18"/>
      <c r="H19" s="10">
        <f>SUM(H13:H18)</f>
        <v>40</v>
      </c>
      <c r="I19" s="10">
        <f t="shared" ref="I19:K19" si="1">SUM(I13:I18)</f>
        <v>11</v>
      </c>
      <c r="J19" s="10">
        <f t="shared" si="1"/>
        <v>70</v>
      </c>
      <c r="K19" s="10">
        <f t="shared" si="1"/>
        <v>660</v>
      </c>
      <c r="L19" s="13"/>
      <c r="M19" s="25"/>
      <c r="N19" s="25"/>
    </row>
    <row r="20" spans="1:14" s="2" customFormat="1" ht="36.6" customHeight="1" x14ac:dyDescent="0.3">
      <c r="A20" s="46" t="s">
        <v>34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>
        <f>SUM(M13:M19)</f>
        <v>70000</v>
      </c>
      <c r="N20" s="49"/>
    </row>
    <row r="21" spans="1:14" s="2" customFormat="1" ht="36.6" customHeight="1" x14ac:dyDescent="0.3">
      <c r="A21" s="30" t="s">
        <v>32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2">
        <v>48.61</v>
      </c>
      <c r="N21" s="52"/>
    </row>
    <row r="22" spans="1:14" s="2" customFormat="1" ht="36.6" customHeight="1" x14ac:dyDescent="0.3">
      <c r="A22" s="46" t="s">
        <v>35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0">
        <f>M20*M21</f>
        <v>3402700</v>
      </c>
      <c r="N22" s="51"/>
    </row>
    <row r="23" spans="1:14" s="2" customFormat="1" ht="36.6" customHeight="1" x14ac:dyDescent="0.3">
      <c r="A23" s="30" t="s">
        <v>33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 t="s">
        <v>1</v>
      </c>
      <c r="N23" s="32"/>
    </row>
    <row r="24" spans="1:14" s="2" customFormat="1" ht="76.8" customHeight="1" x14ac:dyDescent="0.3">
      <c r="A24" s="30" t="s">
        <v>31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 t="s">
        <v>1</v>
      </c>
      <c r="N24" s="32"/>
    </row>
    <row r="25" spans="1:14" s="2" customFormat="1" ht="1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" customHeight="1" x14ac:dyDescent="0.3">
      <c r="A26" s="37" t="s">
        <v>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74.400000000000006" customHeight="1" x14ac:dyDescent="0.3">
      <c r="A27" s="39" t="s">
        <v>30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8" t="s">
        <v>3</v>
      </c>
      <c r="N27" s="38"/>
    </row>
    <row r="28" spans="1:14" ht="36.6" customHeight="1" x14ac:dyDescent="0.3">
      <c r="A28" s="40" t="s">
        <v>29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38" t="s">
        <v>4</v>
      </c>
      <c r="N28" s="38"/>
    </row>
    <row r="29" spans="1:14" ht="36.6" customHeight="1" x14ac:dyDescent="0.3">
      <c r="A29" s="40" t="s">
        <v>36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8" t="s">
        <v>5</v>
      </c>
      <c r="N29" s="38"/>
    </row>
    <row r="30" spans="1:14" ht="15" customHeight="1" x14ac:dyDescent="0.3"/>
    <row r="31" spans="1:14" ht="32.4" customHeight="1" x14ac:dyDescent="0.3">
      <c r="A31" s="19" t="s">
        <v>37</v>
      </c>
      <c r="B31" s="20"/>
      <c r="C31" s="20"/>
      <c r="D31" s="20"/>
      <c r="E31" s="20"/>
      <c r="F31" s="21" t="s">
        <v>1</v>
      </c>
      <c r="G31" s="21"/>
      <c r="H31" s="21"/>
      <c r="I31" s="21"/>
      <c r="J31" s="21"/>
      <c r="K31" s="21"/>
      <c r="L31" s="21"/>
      <c r="M31" s="21"/>
      <c r="N31" s="21"/>
    </row>
    <row r="32" spans="1:14" ht="32.4" customHeight="1" x14ac:dyDescent="0.3">
      <c r="A32" s="19" t="s">
        <v>38</v>
      </c>
      <c r="B32" s="20"/>
      <c r="C32" s="20"/>
      <c r="D32" s="20"/>
      <c r="E32" s="20"/>
      <c r="F32" s="21" t="s">
        <v>1</v>
      </c>
      <c r="G32" s="21"/>
      <c r="H32" s="21"/>
      <c r="I32" s="21"/>
      <c r="J32" s="21"/>
      <c r="K32" s="21"/>
      <c r="L32" s="21"/>
      <c r="M32" s="21"/>
      <c r="N32" s="21"/>
    </row>
    <row r="33" spans="1:14" ht="32.4" customHeight="1" x14ac:dyDescent="0.3">
      <c r="A33" s="19" t="s">
        <v>39</v>
      </c>
      <c r="B33" s="20"/>
      <c r="C33" s="20"/>
      <c r="D33" s="20"/>
      <c r="E33" s="20"/>
      <c r="F33" s="21" t="s">
        <v>1</v>
      </c>
      <c r="G33" s="21"/>
      <c r="H33" s="21"/>
      <c r="I33" s="21"/>
      <c r="J33" s="21"/>
      <c r="K33" s="21"/>
      <c r="L33" s="21"/>
      <c r="M33" s="21"/>
      <c r="N33" s="21"/>
    </row>
    <row r="34" spans="1:14" ht="32.4" customHeight="1" x14ac:dyDescent="0.3">
      <c r="A34" s="19" t="s">
        <v>40</v>
      </c>
      <c r="B34" s="20"/>
      <c r="C34" s="20"/>
      <c r="D34" s="20"/>
      <c r="E34" s="20"/>
      <c r="F34" s="21" t="s">
        <v>1</v>
      </c>
      <c r="G34" s="21"/>
      <c r="H34" s="21"/>
      <c r="I34" s="21"/>
      <c r="J34" s="21"/>
      <c r="K34" s="21"/>
      <c r="L34" s="21"/>
      <c r="M34" s="21"/>
      <c r="N34" s="21"/>
    </row>
    <row r="35" spans="1:14" ht="32.4" customHeight="1" x14ac:dyDescent="0.3">
      <c r="A35" s="19" t="s">
        <v>41</v>
      </c>
      <c r="B35" s="20"/>
      <c r="C35" s="20"/>
      <c r="D35" s="20"/>
      <c r="E35" s="20"/>
      <c r="F35" s="21" t="s">
        <v>1</v>
      </c>
      <c r="G35" s="21"/>
      <c r="H35" s="21"/>
      <c r="I35" s="21"/>
      <c r="J35" s="21"/>
      <c r="K35" s="21"/>
      <c r="L35" s="21"/>
      <c r="M35" s="21"/>
      <c r="N35" s="21"/>
    </row>
    <row r="37" spans="1:14" s="2" customFormat="1" ht="22.8" customHeight="1" x14ac:dyDescent="0.3">
      <c r="A37" s="43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1:14" s="2" customFormat="1" ht="15.45" customHeight="1" x14ac:dyDescent="0.3">
      <c r="A38" s="41" t="s">
        <v>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s="2" customFormat="1" ht="15" customHeight="1" x14ac:dyDescent="0.3">
      <c r="A39" s="41" t="s">
        <v>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s="2" customFormat="1" ht="15" customHeight="1" x14ac:dyDescent="0.3">
      <c r="A40" s="41" t="s">
        <v>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s="2" customFormat="1" ht="14.4" customHeight="1" x14ac:dyDescent="0.3">
      <c r="A41" s="41" t="s">
        <v>10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s="2" customFormat="1" ht="28.2" customHeight="1" x14ac:dyDescent="0.3">
      <c r="A42" s="41" t="s">
        <v>11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s="2" customFormat="1" ht="26.4" customHeight="1" x14ac:dyDescent="0.3">
      <c r="A43" s="41" t="s">
        <v>12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s="2" customFormat="1" ht="13.2" customHeight="1" x14ac:dyDescent="0.3">
      <c r="A44" s="41" t="s">
        <v>13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 s="2" customFormat="1" ht="31.2" customHeight="1" x14ac:dyDescent="0.3">
      <c r="A45" s="41" t="s">
        <v>14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s="2" customFormat="1" ht="15" customHeight="1" x14ac:dyDescent="0.3">
      <c r="A46" s="42" t="s">
        <v>15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67">
    <mergeCell ref="A10:N10"/>
    <mergeCell ref="A23:L23"/>
    <mergeCell ref="M23:N23"/>
    <mergeCell ref="A20:L20"/>
    <mergeCell ref="M20:N20"/>
    <mergeCell ref="A22:L22"/>
    <mergeCell ref="M22:N22"/>
    <mergeCell ref="A21:L21"/>
    <mergeCell ref="M21:N21"/>
    <mergeCell ref="M15:N15"/>
    <mergeCell ref="A44:N44"/>
    <mergeCell ref="A45:N45"/>
    <mergeCell ref="A46:N46"/>
    <mergeCell ref="A35:E35"/>
    <mergeCell ref="A37:N37"/>
    <mergeCell ref="A38:N38"/>
    <mergeCell ref="A39:N39"/>
    <mergeCell ref="A40:N40"/>
    <mergeCell ref="A43:N43"/>
    <mergeCell ref="A41:N41"/>
    <mergeCell ref="A42:N42"/>
    <mergeCell ref="F35:N35"/>
    <mergeCell ref="A32:E32"/>
    <mergeCell ref="F32:N32"/>
    <mergeCell ref="A33:E33"/>
    <mergeCell ref="A34:E34"/>
    <mergeCell ref="F33:N33"/>
    <mergeCell ref="F34:N34"/>
    <mergeCell ref="A26:N26"/>
    <mergeCell ref="M27:N27"/>
    <mergeCell ref="A27:L27"/>
    <mergeCell ref="A28:L28"/>
    <mergeCell ref="A29:L29"/>
    <mergeCell ref="M28:N28"/>
    <mergeCell ref="M29:N29"/>
    <mergeCell ref="E3:N3"/>
    <mergeCell ref="A4:C4"/>
    <mergeCell ref="A5:C5"/>
    <mergeCell ref="D5:N5"/>
    <mergeCell ref="A24:L24"/>
    <mergeCell ref="M24:N24"/>
    <mergeCell ref="M12:N12"/>
    <mergeCell ref="M18:N18"/>
    <mergeCell ref="B12:G12"/>
    <mergeCell ref="M16:N16"/>
    <mergeCell ref="M13:N13"/>
    <mergeCell ref="M14:N14"/>
    <mergeCell ref="B13:G13"/>
    <mergeCell ref="B14:G14"/>
    <mergeCell ref="B15:G15"/>
    <mergeCell ref="B16:G16"/>
    <mergeCell ref="B17:G17"/>
    <mergeCell ref="B18:G18"/>
    <mergeCell ref="A31:E31"/>
    <mergeCell ref="F31:N31"/>
    <mergeCell ref="A2:N2"/>
    <mergeCell ref="D4:N4"/>
    <mergeCell ref="D7:N7"/>
    <mergeCell ref="M19:N19"/>
    <mergeCell ref="M17:N17"/>
    <mergeCell ref="B19:G19"/>
    <mergeCell ref="A6:C6"/>
    <mergeCell ref="D6:N6"/>
    <mergeCell ref="A7:C7"/>
    <mergeCell ref="A8:C8"/>
    <mergeCell ref="D8:N8"/>
    <mergeCell ref="B3:D3"/>
  </mergeCells>
  <pageMargins left="0.19685039370078741" right="0.31496062992125984" top="0.55118110236220474" bottom="0.55118110236220474" header="0.31496062992125984" footer="0.31496062992125984"/>
  <pageSetup paperSize="9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2026-02-02T12:41:07Z</cp:lastPrinted>
  <dcterms:created xsi:type="dcterms:W3CDTF">2015-06-05T18:17:20Z</dcterms:created>
  <dcterms:modified xsi:type="dcterms:W3CDTF">2026-02-02T12:58:51Z</dcterms:modified>
</cp:coreProperties>
</file>