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Valeria\Desktop\NFI Cooking Set\Updated RFQ and LOD\"/>
    </mc:Choice>
  </mc:AlternateContent>
  <xr:revisionPtr revIDLastSave="0" documentId="13_ncr:1_{98811D1B-3FF9-44C4-AA15-E75CC0EB7FD1}" xr6:coauthVersionLast="36" xr6:coauthVersionMax="36" xr10:uidLastSave="{00000000-0000-0000-0000-000000000000}"/>
  <bookViews>
    <workbookView xWindow="-120" yWindow="-120" windowWidth="19320" windowHeight="7640" xr2:uid="{D5148772-A827-4602-967F-026616EEA467}"/>
  </bookViews>
  <sheets>
    <sheet name="PROC - RFQ"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s>
  <definedNames>
    <definedName name="_">#REF!</definedName>
    <definedName name="___xlnm.Print_Titles">('[1]2084 11'!$A$1:$B$65536,'[1]2084 11'!$A$7:$IV$7)</definedName>
    <definedName name="__A65550">#REF!</definedName>
    <definedName name="__A66000">#REF!</definedName>
    <definedName name="__xlnm.Print_Area_3">#REF!</definedName>
    <definedName name="__xlnm.Print_Titles">('[2]2084 11'!$A$1:$B$65536,'[2]2084 11'!$A$7:$IV$7)</definedName>
    <definedName name="__xlnm.Print_Titles_3">('[1]399 11'!$A$1:$B$65536,'[1]399 11'!$A$7:$IV$7)</definedName>
    <definedName name="__xlnm.Print_Titles_5">#REF!</definedName>
    <definedName name="_A65550">#REF!</definedName>
    <definedName name="_A66000">#REF!</definedName>
    <definedName name="a">#REF!</definedName>
    <definedName name="aa">#REF!</definedName>
    <definedName name="aab">#REF!</definedName>
    <definedName name="aaj">#REF!</definedName>
    <definedName name="ab">#REF!</definedName>
    <definedName name="abc">#REF!</definedName>
    <definedName name="ac">#REF!</definedName>
    <definedName name="accountcodes">#REF!</definedName>
    <definedName name="AcctType">[3]Codes!$A$2:$A$3</definedName>
    <definedName name="ad">#REF!</definedName>
    <definedName name="Admin">'[4]Range Page'!$A$21</definedName>
    <definedName name="adminfee">'[5]Range Page'!#REF!</definedName>
    <definedName name="ae">#REF!</definedName>
    <definedName name="af">#REF!</definedName>
    <definedName name="ag">#REF!</definedName>
    <definedName name="ah">#REF!</definedName>
    <definedName name="ai">#REF!</definedName>
    <definedName name="aj">#REF!</definedName>
    <definedName name="ak">#REF!</definedName>
    <definedName name="al">#REF!</definedName>
    <definedName name="am">#REF!</definedName>
    <definedName name="an">#REF!</definedName>
    <definedName name="ao">#REF!</definedName>
    <definedName name="ap">#REF!</definedName>
    <definedName name="aq">#REF!</definedName>
    <definedName name="ar">#REF!</definedName>
    <definedName name="Area8">#REF!</definedName>
    <definedName name="as">#REF!</definedName>
    <definedName name="at">#REF!</definedName>
    <definedName name="au">#REF!</definedName>
    <definedName name="av">#REF!</definedName>
    <definedName name="aw">#REF!</definedName>
    <definedName name="ax">#REF!</definedName>
    <definedName name="ay">#REF!</definedName>
    <definedName name="az">#REF!</definedName>
    <definedName name="b">#REF!</definedName>
    <definedName name="ba">#REF!</definedName>
    <definedName name="BillingSchedule">#REF!</definedName>
    <definedName name="bz">#REF!</definedName>
    <definedName name="cc">#REF!</definedName>
    <definedName name="cd">#REF!</definedName>
    <definedName name="charlie">#REF!</definedName>
    <definedName name="Checkbox">#REF!</definedName>
    <definedName name="Commodity_Type">[6]!tcommoditytype[Commodity Type]</definedName>
    <definedName name="con">#REF!</definedName>
    <definedName name="constr">#REF!</definedName>
    <definedName name="Construction_Cost_per_Package">#REF!</definedName>
    <definedName name="Construction_Cost_per_Unit">#REF!</definedName>
    <definedName name="Construction_Item_Description">#REF!</definedName>
    <definedName name="Construction_Units_per_Package">#REF!</definedName>
    <definedName name="CostCenter">[3]Codes!$J$2:$J$15</definedName>
    <definedName name="cz">#REF!</definedName>
    <definedName name="d">#REF!</definedName>
    <definedName name="Da">'[7]Staff Costs'!$E$83</definedName>
    <definedName name="dangerpay">'[5]Range Page'!#REF!</definedName>
    <definedName name="ddd">#REF!</definedName>
    <definedName name="dddddddd">#REF!</definedName>
    <definedName name="Dm">#REF!</definedName>
    <definedName name="DollarLC">'[5]Range Page'!#REF!</definedName>
    <definedName name="Dt">'[7]Staff Costs'!$E$84</definedName>
    <definedName name="dxzfdfdh">#REF!</definedName>
    <definedName name="e">#REF!</definedName>
    <definedName name="eduallowance.expat1">'[5]Range Page'!#REF!</definedName>
    <definedName name="eduallowance.expat2">'[5]Range Page'!#REF!</definedName>
    <definedName name="eduallowance.expat3">'[5]Range Page'!#REF!</definedName>
    <definedName name="eduallowance.expat4">'[5]Range Page'!#REF!</definedName>
    <definedName name="ef">#REF!</definedName>
    <definedName name="EmployeeID">[3]Codes!$L$2:$L$26</definedName>
    <definedName name="Excel_BuiltIn_Print_Area_1">#REF!</definedName>
    <definedName name="Excel_BuiltIn_Print_Area_10">#REF!</definedName>
    <definedName name="Excel_BuiltIn_Print_Area_7">#REF!</definedName>
    <definedName name="Excel_BuiltIn_Print_Area_8">#REF!</definedName>
    <definedName name="f">#REF!</definedName>
    <definedName name="fe">#REF!</definedName>
    <definedName name="Food_Cost_per_Package">#REF!</definedName>
    <definedName name="Food_Cost_per_Unit">#REF!</definedName>
    <definedName name="Food_Item_Description">#REF!</definedName>
    <definedName name="ForeignTransferAllowance">'[5]Range Page'!#REF!</definedName>
    <definedName name="FSL">#REF!</definedName>
    <definedName name="FSLl">#REF!</definedName>
    <definedName name="funding">#REF!</definedName>
    <definedName name="fundings">#REF!</definedName>
    <definedName name="FundNo.">[3]Codes!$E$2:$E$29</definedName>
    <definedName name="GandA">'[5]Range Page'!#REF!</definedName>
    <definedName name="GLCode">[3]Codes!$C$2:$C$194</definedName>
    <definedName name="h">#REF!</definedName>
    <definedName name="House">#REF!</definedName>
    <definedName name="House_Cost_per_Package">#REF!</definedName>
    <definedName name="House_Item_Description">#REF!</definedName>
    <definedName name="House_Units_per_Package">#REF!</definedName>
    <definedName name="hz">#REF!</definedName>
    <definedName name="i">#REF!</definedName>
    <definedName name="intlfringe">'[5]Range Page'!#REF!</definedName>
    <definedName name="ITSupport">'[5]Range Page'!#REF!</definedName>
    <definedName name="iz">#REF!</definedName>
    <definedName name="j">#REF!</definedName>
    <definedName name="jz">#REF!</definedName>
    <definedName name="k">#REF!</definedName>
    <definedName name="kz">#REF!</definedName>
    <definedName name="l">#REF!</definedName>
    <definedName name="lc">#REF!</definedName>
    <definedName name="listProgramName">[8]Programs!$A$3:$A$19</definedName>
    <definedName name="listPrograms">[9]Sheet1!$B$2:$K$2</definedName>
    <definedName name="listVehicles">[9]Sheet1!$A$3:$A$75</definedName>
    <definedName name="Livestock">#REF!</definedName>
    <definedName name="LocalCurrency">'[5]Range Page'!#REF!</definedName>
    <definedName name="localfringe">'[5]Range Page'!#REF!</definedName>
    <definedName name="localinflation_yr2">'[5]Range Page'!$A$9</definedName>
    <definedName name="localinflation_yr3">'[5]Range Page'!$A$10</definedName>
    <definedName name="localinflation_yr4">'[5]Range Page'!$A$11</definedName>
    <definedName name="localinflation_yr5">'[5]Range Page'!$A$12</definedName>
    <definedName name="localperdiem">'[5]Range Page'!#REF!</definedName>
    <definedName name="m">#REF!</definedName>
    <definedName name="match_requirement">'[5]Range Page'!#REF!</definedName>
    <definedName name="MB">#REF!</definedName>
    <definedName name="Medevac.expat1">'[5]Range Page'!#REF!</definedName>
    <definedName name="Medevac.expat2">'[5]Range Page'!#REF!</definedName>
    <definedName name="Medevac.expat3">'[5]Range Page'!#REF!</definedName>
    <definedName name="Medevac.STTA.day">'[5]Range Page'!#REF!</definedName>
    <definedName name="Medevac.STTA.month">'[5]Range Page'!#REF!</definedName>
    <definedName name="MinFnctCode">[3]Codes!$H$2:$H$30</definedName>
    <definedName name="MOa">#REF!</definedName>
    <definedName name="MOm">#REF!</definedName>
    <definedName name="Money_Type">#REF!</definedName>
    <definedName name="Month">#REF!</definedName>
    <definedName name="MOt">'[7]Staff Costs'!$E$40</definedName>
    <definedName name="mz">#REF!</definedName>
    <definedName name="n">#REF!</definedName>
    <definedName name="NewOH">'[5]Range Page'!#REF!</definedName>
    <definedName name="o">#REF!</definedName>
    <definedName name="Object_Code">[6]!tobjectcode[Object Code]</definedName>
    <definedName name="OH">'[4]Country Budget x 6'!$E$503</definedName>
    <definedName name="OH_Rate">'[5]Detailed Budget'!#REF!</definedName>
    <definedName name="OldOH">'[5]Range Page'!#REF!</definedName>
    <definedName name="orderstatus">[6]!torderstatus[Order Status]</definedName>
    <definedName name="Organisation">#REF!</definedName>
    <definedName name="Over_Head">'[4]Range Page'!$A$19</definedName>
    <definedName name="overhead">'[5]Range Page'!#REF!</definedName>
    <definedName name="p">#REF!</definedName>
    <definedName name="Payment_Type">#REF!</definedName>
    <definedName name="Percentage">#REF!</definedName>
    <definedName name="perdiem">'[5]Range Page'!#REF!</definedName>
    <definedName name="postallowance">'[5]Range Page'!#REF!</definedName>
    <definedName name="postallowance.expat2">'[5]Range Page'!#REF!</definedName>
    <definedName name="postallowance.expat3">'[5]Range Page'!#REF!</definedName>
    <definedName name="postallowance.expat4">'[5]Range Page'!#REF!</definedName>
    <definedName name="postdifferential">'[5]Range Page'!#REF!</definedName>
    <definedName name="_xlnm.Print_Area" localSheetId="0">'PROC - RFQ'!$A$1:$K$70</definedName>
    <definedName name="_xlnm.Print_Titles" localSheetId="0">'PROC - RFQ'!$1:$5</definedName>
    <definedName name="Procure">'[4]Range Page'!$A$20</definedName>
    <definedName name="procurementfee">'[5]Range Page'!#REF!</definedName>
    <definedName name="Project_Code">[6]!tprojectcode[Project Code]</definedName>
    <definedName name="Project_Title" localSheetId="0">[6]!tprojecttitle[Project Title]</definedName>
    <definedName name="Project_Title">#REF!</definedName>
    <definedName name="PSA">'[5]Range Page'!#REF!</definedName>
    <definedName name="Purchaser">#REF!</definedName>
    <definedName name="pz">#REF!</definedName>
    <definedName name="q">#REF!</definedName>
    <definedName name="qrptStdDetail_Out">#REF!</definedName>
    <definedName name="qz">#REF!</definedName>
    <definedName name="Requested_By">#REF!</definedName>
    <definedName name="s">#REF!</definedName>
    <definedName name="Sector">#REF!</definedName>
    <definedName name="SOa">#REF!</definedName>
    <definedName name="SOm">#REF!</definedName>
    <definedName name="SOt">'[7]Staff Costs'!$K$40</definedName>
    <definedName name="Speedkey">#REF!</definedName>
    <definedName name="Status">#REF!</definedName>
    <definedName name="sz">#REF!</definedName>
    <definedName name="t">#REF!</definedName>
    <definedName name="Ta">'[7]Staff Costs'!$E$61</definedName>
    <definedName name="Test">#REF!</definedName>
    <definedName name="Tm">#REF!</definedName>
    <definedName name="Tt">'[7]Staff Costs'!$E$62</definedName>
    <definedName name="tz">#REF!</definedName>
    <definedName name="u">#REF!</definedName>
    <definedName name="Unit_of_Measure">[6]!tuom[Unit of Measure]</definedName>
    <definedName name="Updated">#REF!</definedName>
    <definedName name="US">#REF!</definedName>
    <definedName name="USD">#REF!</definedName>
    <definedName name="usinflation_yr2">'[5]Range Page'!$A$4</definedName>
    <definedName name="usinflation_yr3">'[5]Range Page'!$A$5</definedName>
    <definedName name="usinflation_yr4">'[5]Range Page'!$A$6</definedName>
    <definedName name="usinflation_yr5">'[5]Range Page'!$A$7</definedName>
    <definedName name="uz">#REF!</definedName>
    <definedName name="v">#REF!</definedName>
    <definedName name="Vehicle">#REF!</definedName>
    <definedName name="vehicle1">#REF!</definedName>
    <definedName name="Vendor">[6]!tvendor[Vendor]</definedName>
    <definedName name="vz">#REF!</definedName>
    <definedName name="w">#REF!</definedName>
    <definedName name="Wa">'[7]Staff Costs'!$K$61</definedName>
    <definedName name="we">#REF!</definedName>
    <definedName name="wez">#REF!</definedName>
    <definedName name="Wm">#REF!</definedName>
    <definedName name="workerscomp.expat">'[5]Range Page'!#REF!</definedName>
    <definedName name="workerscomp.STTA">'[5]Range Page'!#REF!</definedName>
    <definedName name="Wt">'[7]Staff Costs'!$K$62</definedName>
    <definedName name="wz">#REF!</definedName>
    <definedName name="x">#REF!</definedName>
    <definedName name="xxz">#REF!</definedName>
    <definedName name="y">#REF!</definedName>
    <definedName name="Year">#REF!</definedName>
    <definedName name="yyz">#REF!</definedName>
    <definedName name="z">#REF!</definedName>
    <definedName name="zz">#REF!</definedName>
    <definedName name="zzz">#REF!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26" i="1" l="1"/>
  <c r="H24" i="1" l="1"/>
  <c r="H14" i="1"/>
  <c r="H10" i="1" l="1"/>
  <c r="H22" i="1"/>
  <c r="H16" i="1" l="1"/>
  <c r="H18" i="1"/>
  <c r="H20" i="1"/>
  <c r="H12" i="1"/>
</calcChain>
</file>

<file path=xl/sharedStrings.xml><?xml version="1.0" encoding="utf-8"?>
<sst xmlns="http://schemas.openxmlformats.org/spreadsheetml/2006/main" count="109" uniqueCount="103">
  <si>
    <t>#</t>
  </si>
  <si>
    <t>Submit the following documents for legal entities:
1. Extract from EDRPOU
2. The company's charter
3. Minutes of the general meeting on the appointment of the director
4. Extract from the register of taxpayers (VAT, single tax)
5. Details of the company
6. Certificate of opening a bank account</t>
  </si>
  <si>
    <t>Submit the following documents for individual entrepreneurs:
1. Extract from EDRPOU
2. Extract from the register of taxpayers (VAT, single tax)
3. Details of the individual entrepreneur
4. Certificate of opening a bank account</t>
  </si>
  <si>
    <t>B-1</t>
  </si>
  <si>
    <t>B-2</t>
  </si>
  <si>
    <t>A-1</t>
  </si>
  <si>
    <t>A-2</t>
  </si>
  <si>
    <t>A-3</t>
  </si>
  <si>
    <t>A-4</t>
  </si>
  <si>
    <t>A-5</t>
  </si>
  <si>
    <t>A-6</t>
  </si>
  <si>
    <t>A-7</t>
  </si>
  <si>
    <t>A-9</t>
  </si>
  <si>
    <t>A-10</t>
  </si>
  <si>
    <t>A-11</t>
  </si>
  <si>
    <t>A-12</t>
  </si>
  <si>
    <t>A-13</t>
  </si>
  <si>
    <t>A-14</t>
  </si>
  <si>
    <t>A-15</t>
  </si>
  <si>
    <t>CHARITABLE ORGANISATION “CHARITY FUND “SAMARITAN`S PURSE UKRAINE” - EDRPOU code 44788580/Благодійна організація "Благодійний фонд "Самарітенз Перс Україна"</t>
  </si>
  <si>
    <t>Надати наступні документи для юридичних осіб:                                                                                                                                                                                                                         1.	Виписка з ЄДРПОУ 
2.	Статут
3.	Протокол загальних зборів про призначення директора
4.	Витяг з реєстру платників податків (ПДВ, єдиний податок)
5.	Реквізити компанії
6.	Довідка про відкриття банківського рахунку</t>
  </si>
  <si>
    <t xml:space="preserve">Надати наступні документи для фізичної особи-підприємця:                                                                                                                                                                                                                      1.	Виписка з ЄДРПОУ 
2.	Витяг з реєстру платників податків (ПДВ, єдиний податок)
3.	Реквізити ФОП
4.	Довідка про відкриття банківського рахунку                                                                                                                                                                                           </t>
  </si>
  <si>
    <t>Unit Price / Ціна.од.</t>
  </si>
  <si>
    <t>Qty / 
К-ть</t>
  </si>
  <si>
    <t>UOM / 
Од. Вим.</t>
  </si>
  <si>
    <t>Description / 
Опис</t>
  </si>
  <si>
    <t>Qty /  
К-ть</t>
  </si>
  <si>
    <t>Organization / Організація</t>
  </si>
  <si>
    <t>Prices must then remained unchanged during the implementation of the contract during the delivery time until completion of the agreement. / 
Ціни повинні залишатися незмінними під час виконання контракту протягом терміну поставки і до завершення угоди.</t>
  </si>
  <si>
    <t>After the quotation has been received, and during the validity of the quotation, Samaritan's Purse will not accept any price variation due to escalation, inflation, fluctuation in exchange rates, or any other market factors. / Після отримання цінової пропозиції та протягом її дії Samaritan's Purse не прийматиме будь-яких змін ціни внаслідок ескалації, інфляції, коливань обмінних курсів або будь-яких інших ринкових факторів.</t>
  </si>
  <si>
    <t>*  C - Please fill out all the information required below - Please fill out all white boxes / C - Будь ласка, заповніть всю необхідну інформацію нижче - Будь ласка, заповніть усі білі поля</t>
  </si>
  <si>
    <t>*  B - Questions - please provide answer in the white boxes / B - Питання - будь ласка, надайте відповідь у білих полях</t>
  </si>
  <si>
    <t xml:space="preserve">Contact Signature / Підпис контактної особи:
</t>
  </si>
  <si>
    <t>*A-General terms / А-Загальні умови</t>
  </si>
  <si>
    <t>Provide Delivery YES or NO / Послуги доставки ТАК чи НІ</t>
  </si>
  <si>
    <t>Payment type - (wire transfer required for this procurement) / Тип оплати - (для цієї закупівлі необхідний банківський переказ)</t>
  </si>
  <si>
    <t>Delivery Location / Адреса доставки</t>
  </si>
  <si>
    <t>Delivery timeline / Графік доставки</t>
  </si>
  <si>
    <t>Please be very clear with the product specification filling out the last column. / Будь ласка, будьте дуже чіткі зі специфікацією продукту, заповнюючи останню колонку.</t>
  </si>
  <si>
    <t>Samaritan's Purse reserves the right to award the contract to more than one bidder. /  Самарітенз Перс залишає за собою право запропонувати контракт більш ніж одному учаснику торгів.</t>
  </si>
  <si>
    <t>In case of wrong total prices Samaritan's Purse will rely on the unit price and make the correct calculations. / 
У разі неправильних загальних цін Самарітенз Перс покладається на ціну за одиницю товару та зробить правильні розрахунки.</t>
  </si>
  <si>
    <t>Do you have complete and valid legal paperwork for your business? Do you agree to provide all needed documents needed by Samaritan's Purse in case of selection? / У вас є повні та дійсні юридичні документи для вашого бізнесу? Чи згодні ви надати відповідні документи для Самарітенз Перс у разі необхідності?</t>
  </si>
  <si>
    <t>Detailed Specifications (Please include a technical specifications sheet as an attachment) / Детальний опис (будь ласка, додайте повну технічну специфікацію як додаток до пропозиції)</t>
  </si>
  <si>
    <t>Samaritan's Purse Information Area Only / Інформаційне поле Самарітенз Перс</t>
  </si>
  <si>
    <t xml:space="preserve">
Supplier Stamp / 
Печатка постачальника
</t>
  </si>
  <si>
    <t>Total Price / 
Заг.ціна</t>
  </si>
  <si>
    <t xml:space="preserve">Company Name AND EDRPOU / Назва компанії та ЄДРПОУ код:
</t>
  </si>
  <si>
    <t xml:space="preserve">Contact Email / Контактний email :
</t>
  </si>
  <si>
    <t xml:space="preserve">Contact Phone / Контактний телефон:
</t>
  </si>
  <si>
    <t xml:space="preserve">Contact Name / Ім'я контактної особи:
   </t>
  </si>
  <si>
    <t>Delivery time must be quoted as calendar days not business days, including Saturday, Sunday, and holidays. / 
Дні доставки повинні бути вказані як календарні дні, а не робочі дні, включаючи Суботу та Неділю, а також святкові дні.</t>
  </si>
  <si>
    <t xml:space="preserve">Total Price/ 
Загальна ціна </t>
  </si>
  <si>
    <t>YES-NO / ТАК-НІ</t>
  </si>
  <si>
    <t>Samaritan's Purse might purchase fewer quantities of the items mentioned above./Samaritan's Purse може придбати меншу кількість товарів, згаданих у пропозиції.</t>
  </si>
  <si>
    <t>Samaritan's Purse might purchase fewer quantities of the items mentioned above. Do you agree to provide fewer quantities with the same unit price?/Samaritan's Purse може придбати меншу кількість товарів, згаданих у пропозиції. Чи згодні ви надати меншу кількість за тією самою ціною за одиницю?</t>
  </si>
  <si>
    <r>
      <rPr>
        <b/>
        <sz val="14"/>
        <color rgb="FFFF0000"/>
        <rFont val="Calibri"/>
        <family val="2"/>
        <scheme val="minor"/>
      </rPr>
      <t>Supplier: Please fill out all white boxes</t>
    </r>
    <r>
      <rPr>
        <b/>
        <sz val="14"/>
        <rFont val="Calibri"/>
        <family val="2"/>
        <scheme val="minor"/>
      </rPr>
      <t>. Note that all prices SHOULD be quoted in UAH / 
Постачальник: Будь ласка, заповніть усі поля. Зверніть увагу, що всі ціни повинні бути вказані в гривні</t>
    </r>
  </si>
  <si>
    <r>
      <t>Prices should be included in UAH. If you choose to bid in USD due to fluctuation reasons, take into account  that SP will include in the contract or purchase order that the payment will be done in UAH based on the</t>
    </r>
    <r>
      <rPr>
        <b/>
        <u/>
        <sz val="14"/>
        <rFont val="Calibri"/>
        <family val="2"/>
        <scheme val="minor"/>
      </rPr>
      <t xml:space="preserve"> National Bank Exchange Rate</t>
    </r>
    <r>
      <rPr>
        <b/>
        <sz val="14"/>
        <rFont val="Calibri"/>
        <family val="2"/>
        <scheme val="minor"/>
      </rPr>
      <t xml:space="preserve">. Payment must be done via wire transfer. / Ціни повинні бути вказані в гривнях. Якщо ви вирішите зробити пропозицію в доларах США через коливання валюти, візьміть до уваги, що Самарітенз Перс включатиме в контракт або замовлення на закупівлю, що оплата здійснюватиметься в гривнях </t>
    </r>
    <r>
      <rPr>
        <b/>
        <u/>
        <sz val="14"/>
        <color theme="1"/>
        <rFont val="Calibri"/>
        <family val="2"/>
        <scheme val="minor"/>
      </rPr>
      <t>за курсом Національного банку</t>
    </r>
    <r>
      <rPr>
        <b/>
        <sz val="14"/>
        <rFont val="Calibri"/>
        <family val="2"/>
        <scheme val="minor"/>
      </rPr>
      <t>. Оплату необхідно здійснити банківським переказом.</t>
    </r>
  </si>
  <si>
    <t xml:space="preserve">Company Address / Адреса компанії:
 </t>
  </si>
  <si>
    <t>CHARITABLE ORGANIZATION “CHARITY FUND “SAMARITAN`S PURSE UKRAINE” is a NON-VAT PAYER, if you are a taxpayer, make sure all taxes, including VAT, are reflected in your offer. / 
Благодійна організація "Благодійний фонд "Самарітенз Перс Україна" НЕ ПЛАТНИК ПДВ, якщо ви є платником податків, переконайтеся, що всі податки, в тому числі ПДВ, відображені у вашій пропозиції.</t>
  </si>
  <si>
    <t>Are you a VAT payer on the date of the offer and is the VAT included in the offer? / Чи є ви платником ПДВ на дату подання пропозиції і чи ПДВ включено в пропозицію?</t>
  </si>
  <si>
    <t>ea / одиниць</t>
  </si>
  <si>
    <t>delivery / доставка</t>
  </si>
  <si>
    <t>A-16</t>
  </si>
  <si>
    <r>
      <rPr>
        <b/>
        <u/>
        <sz val="14"/>
        <color rgb="FFFF0000"/>
        <rFont val="Calibri"/>
        <family val="2"/>
        <scheme val="minor"/>
      </rPr>
      <t>Note on payment terms</t>
    </r>
    <r>
      <rPr>
        <b/>
        <sz val="14"/>
        <color theme="1"/>
        <rFont val="Calibri"/>
        <family val="2"/>
        <scheme val="minor"/>
      </rPr>
      <t xml:space="preserve">
Samaritan's Purse strongly recommends:
1. That payments for Goods not be made in advance;
2. Payments are to be made not more frequently than once every 30 days;
3. 22 business days, or 30 calendar days, after the signing by both parties of the act of reconciliation to process and pay the invoice;
</t>
    </r>
    <r>
      <rPr>
        <b/>
        <u/>
        <sz val="14"/>
        <color rgb="FFFF0000"/>
        <rFont val="Calibri"/>
        <family val="2"/>
        <scheme val="minor"/>
      </rPr>
      <t>Примітка щодо умов оплати</t>
    </r>
    <r>
      <rPr>
        <b/>
        <sz val="14"/>
        <color theme="1"/>
        <rFont val="Calibri"/>
        <family val="2"/>
        <scheme val="minor"/>
      </rPr>
      <t xml:space="preserve">
Самарітенз Перс наполегливо рекомендує:
1. Не проводити попередньої оплати за товари;
2. Платежі здійснюються не частіше, ніж один раз на 30 днів;
3. 22 робочих дні, або 30 календарних днів, після підписання обома сторонами акту звірки для обробки та оплати рахунку-фактури;</t>
    </r>
  </si>
  <si>
    <t>Payment Terms (please, provide your suggestion considering our preferences) / 
Умови оплати (будь ласка, запропонуйте свій варіант враховуючи наші побажання)</t>
  </si>
  <si>
    <t>A-17</t>
  </si>
  <si>
    <t>A-18</t>
  </si>
  <si>
    <t xml:space="preserve"> Kharkiv / Харків</t>
  </si>
  <si>
    <t>Date RFQ Completed / 
Дата підписання RFQ:</t>
  </si>
  <si>
    <t>Purchase Title / Назва закупівлі</t>
  </si>
  <si>
    <t>Cooking Sets / Набори для приготування їжі</t>
  </si>
  <si>
    <t>Samaritan's Purse  contact email /
 Контактна електронна адреса Samaritan's Purse</t>
  </si>
  <si>
    <t>UkraineLogs@samaritan.org</t>
  </si>
  <si>
    <t>Cooking sets s are needed as soon as possible. Thus delivery time will be part of the selection criteria, along with supplier capacity, experience, price and quality in order to select the best value. / Набори для приготування їжі потрібні так швидко, як це можливо. Таким чином, час доставки буде частиною критеріїв відбору разом із можливостями постачальника, досвідом, ціною та якістю, щоб вибрати найкращий варіант.</t>
  </si>
  <si>
    <t>Samaritan's Purse reserves the right to cancel the purchase at any stage, because of the following reasons: The tender procedure has been unsuccessful, lack of clarity in the RFQ leads to discrepancy in the bids where the goods and services and prices proposed cannot be compared, funding ending, being canceled or reduced; force majeure, and other reasons that the Samaritan’s Purse tender committee would find valid. / Самарітенз Перс залишає за собою право скасувати закупівлю на будь-якому етапі з наступних причин: тендерна процедура була невдалою, відсутність чіткості в запиті пропозицій призводить до розбіжностей у пропозиціях, коли товари та послуги та запропоновані ціни неможливо порівняти, припинення фінансування, скасування або скорочення фінансування; форс-мажорні обставини та інші причини, які тендерний комітет Самарітенз Перс визнає поважними.</t>
  </si>
  <si>
    <t>SPUA takes up to 30 calendar days to make a post-payment on contracts to properly ensure internal reconciliation and payment procedures. Will you agree to this deadline? YES/NO /
Самарітенз Перс Україна потрібно до 30 календарних днів, щоб здійснити післяоплату за контрактами на товари, щоб належним чином забезпечити внутрішню звірку та процедури оплати. Ви погодитеся на цей необхідний термін? ТАК/НІ</t>
  </si>
  <si>
    <t>REQUEST FOR QUOTATION (RFQ): Cooking Sets
ЗАПИТ ЦІНОВОЇ ПРОПОЗИЦІЇ (RFQ): Набори для приготування їжі</t>
  </si>
  <si>
    <t>Pot 20 cm with a lid
Specification: 
Material: Aluminum. (non-stick coating preferred, if applicable)
Compatibility: Suitable for all stoves (Gas, electric, Ceramic, induction). 
Handle: Heat-resistant/ ergonomic. 
Durability: Corrosion resistant, suitable for household use                                            Capacity: 2 L 
Should have a lid      
Brand A-Plus is not recommended due to quality concerns. The preferred brand is Ardesto Gemini Anzio or an equivalent product.</t>
  </si>
  <si>
    <t>Saute pan 16 cm
Specification: 
Material: Aluminum. (non-stick coating preferred, if applicable)
Compatibility: Suitable for all stoves (Gas, electric, Ceramic, induction). 
Handle: Heat-resistant/ ergonomic. 
Durability: Corrosion resistant, suitable for household use                                 Capacity: 0.8 L
Brand A-Plus is not recommended due to quality concerns. The preferred brand is Ardesto Gemini Anzio or an equivalent product.</t>
  </si>
  <si>
    <t>Frying pan 20 cm
Specification: 
Material: Aluminum. (non-stick coating preferred, if applicable)
Compatibility: Suitable for all stoves (Gas, electric, Ceramic, induction). 
Handle: Heat-resistant/ ergonomic. 
Durability: Corrosion resistant, suitable for household use
Brand A-Plus is not recommended due to quality concerns. The preferred brand is Ardesto Gemini Anzio or an equivalent product.</t>
  </si>
  <si>
    <t>Slotted spoon  
Specification:
Slotted spoon should be made of durable, food-grade material that can withstand frequent use and heat exposure
Brand A-Plus is not recommended due to quality concerns. The preferred brand is Ardesto Gemini or an equivalent product.</t>
  </si>
  <si>
    <t>Spatula
Specification: 
Cooking spatula should be made from durable, food-grade material that is heat-resistant and safe for regular kitchen use
Brand A-Plus is not recommended due to quality concerns. The preferred brand is Ardesto Gemini or an equivalent product.</t>
  </si>
  <si>
    <t xml:space="preserve">Delivery to Kharkiv Warehouse
Please include any expenses needed for delivery such as pallets, plastic wrap, or any other materials needed for the proper and safe transportation of the items. </t>
  </si>
  <si>
    <t>Доставка на склад в місті Харків
Будь ласка, включіть усі витрати, необхідні для доставки, такі як піддони, плівка або будь-які інші матеріали, потрібні для належного та безпечного транспортування товарів.</t>
  </si>
  <si>
    <t>Каструля 20 см з кришкою
Специфікація:
Матеріал: алюміній (антипригарне покриття бажане, за наявності).
Сумісність: підходить для всіх типів плит (газових, електричних, керамічних, індукційних).
Ручка: термостійка / ергономічна.
Міцність: стійка до корозії, придатна для побутового використання.
Об’єм: 2,0 л.
Наявність кришки: обов’язково.
Бренд A-Plus не рекомендований у зв’язку з зауваженнями щодо якості.
Переважний бренд: Ardesto Gemini Anzio або еквівалент.</t>
  </si>
  <si>
    <t>Каструля 18 см з кришкою
Специфікація:
Матеріал: алюміній (антипригарне покриття бажане, за наявності).
Сумісність: підходить для всіх типів плит (газових, електричних, керамічних, індукційних).
Ручка: термостійка / ергономічна.
Міцність: стійка до корозії, придатна для побутового використання.
Об’єм: 1,1 л.
Наявність кришки: обов’язково.
Бренд A-Plus не рекомендований у зв’язку з зауваженнями щодо якості.
Переважний бренд: Ardesto Gemini Anzio або еквівалент.</t>
  </si>
  <si>
    <t>Сотейник 16 см
Специфікація:
Матеріал: алюміній (антипригарне покриття бажане, за наявності).
Сумісність: підходить для всіх типів плит (газових, електричних, керамічних, індукційних).
Ручка: термостійка / ергономічна.
Міцність: стійка до корозії, придатна для побутового використання.
Об’єм: 0,8 л.
Бренд A-Plus не рекомендований у зв’язку з зауваженнями щодо якості.
Переважний бренд: Ardesto Gemini Anzio або еквівалент.</t>
  </si>
  <si>
    <t>Сковорода 20 см
Специфікація:
Технічні характеристики:
Матеріал: алюміній (антипригарне покриття бажане, за наявності).
Сумісність: підходить для всіх типів плит (газових, електричних, керамічних, індукційних).
Ручка: термостійка / ергономічна.
Міцність: стійка до корозії, придатна для побутового використання.
Бренд A-Plus не рекомендований у зв’язку з зауваженнями щодо якості.
Переважний бренд: Ardesto Gemini Anzio або еквівалент.</t>
  </si>
  <si>
    <t>Pot 18 cm with a lid
Specification: 
Material: Aluminum (non-stick coating preferred, if applicable)
Compatibility: Suitable for all stoves (Gas, electric, Ceramic, induction). 
Handle: Heat-resistant/ ergonomic. 
Durability: Corrosion resistant, suitable for household use                                  Capacity: 1.1 L 
Should have a lid 
Brand A-Plus is not recommended due to quality concerns. The preferred brand is Ardesto Gemini Anzio or an equivalent product.</t>
  </si>
  <si>
    <t>Шумівка
Специфікація:
Повинна бути виготовлена з міцного матеріалу, безпечного для контакту з харчовими продуктами, стійкого до високих температур та придатного для частого використання.
Бренд A-Plus не рекомендований у зв’язку з зауваженнями щодо якості.
Переважний бренд: Ardesto Gemini або еквівалент.</t>
  </si>
  <si>
    <t>Ополоник
Специфікація:
Повинен бути виготовлений з міцного матеріалу, безпечного для контакту з харчовими продуктами, придатного для використання з гарячими та холодними стравами. Повинен мати глибоку чашу та зручну ручку для безпечного наливання та зручності у використанні.
Бренд A-Plus не рекомендований у зв’язку з зауваженнями щодо якості.
Переважний бренд: Ardesto Gemini або еквівалент.</t>
  </si>
  <si>
    <t>Ladle
Specification: 
Ladle should be constructed from sturdy, food-safe material suitable for hot and cold foods. The ladle must have a deep bowl and a comfortable handle to allow safe, controlled pouring and ease of use.
Brand A-Plus is not recommended due to quality concerns. The preferred brand is Ardesto Gemini or an equivalent product.</t>
  </si>
  <si>
    <t>Лопатка
Специфікація:
Повинна бути виготовлена з міцного матеріалу, безпечного для контакту з харчовими продуктами, стійкого до високих температур та безпечного для регулярного кухонного використання.
Бренд A-Plus не рекомендований у зв’язку з зауваженнями щодо якості.
Переважний бренд: Ardesto Gemini або еквівалент.</t>
  </si>
  <si>
    <t xml:space="preserve">Shortlisted suppliers may be required to submit samples of all items (completed kit) prior to their final selection. Upon the awarded contract, the delivered goods must match the sample submitted. / Постачальників, які увійшли до списку, можуть попросити надати зразки всіх предметів (завершений набір) перед прийняттям  остаточного рішення. Після укладання контракту, поставлені товари повинні відповідати поданому зразку. </t>
  </si>
  <si>
    <t>Suppliers MUST provide all legally required quality and compliance certificates for the goods upon SPUA's request at any stage of the purchase. / Постачальники ПОВИНЕН надати всі передбачені законодавством сертифікати якості та відповідності на товари за запитом SPUA на будь-якому етапі закупівлі.</t>
  </si>
  <si>
    <t>All additional costs must be reflected in the Request for Quotation. Samaritan's Purse will not sign a contract or pay an invoice related to this procurement if the amount is not reflected in the RFQ. / Усі додаткові витрати мають бути відображені у запиті на комерційну пропозицію. Самарітенз Перс не буде підписувати контракт чи сплачувати рахунки, які повязані із цією закупівлею, якщо сума не буде відображена в запиті на комерційнійну пропозицію.</t>
  </si>
  <si>
    <r>
      <t>Prices in your quote must remain valid for</t>
    </r>
    <r>
      <rPr>
        <b/>
        <u/>
        <sz val="14"/>
        <color rgb="FFFF0000"/>
        <rFont val="Calibri"/>
        <family val="2"/>
        <scheme val="minor"/>
      </rPr>
      <t xml:space="preserve"> 60 days</t>
    </r>
    <r>
      <rPr>
        <b/>
        <sz val="14"/>
        <color rgb="FFFF0000"/>
        <rFont val="Calibri"/>
        <family val="2"/>
        <scheme val="minor"/>
      </rPr>
      <t xml:space="preserve"> from the deadline for the Submission of Quotation. / 
Ціни у вашій пропозиції повинні залишатися дійсними протягом</t>
    </r>
    <r>
      <rPr>
        <b/>
        <u/>
        <sz val="14"/>
        <color rgb="FFFF0000"/>
        <rFont val="Calibri"/>
        <family val="2"/>
        <scheme val="minor"/>
      </rPr>
      <t xml:space="preserve"> 60 днів</t>
    </r>
    <r>
      <rPr>
        <b/>
        <sz val="14"/>
        <color rgb="FFFF0000"/>
        <rFont val="Calibri"/>
        <family val="2"/>
        <scheme val="minor"/>
      </rPr>
      <t xml:space="preserve"> із кінцевого терміну подання пропозиції.</t>
    </r>
  </si>
  <si>
    <t xml:space="preserve">Please provide SPUA with the delivery dates and terms/ Надайте ,будь ласка, терміни та умови постачання </t>
  </si>
  <si>
    <t>Please note: For this procurement, quality is a priority; only high-quality cooking sets suitable for frequent household use will be considered. Cookware must be made of durable materials (e.g. aluminum with a high-quality non-stick coating or equivalent) and must feature a uniform, scratch- and peel-resistant coating, firmly fixed and heat-resistant handles, and properly fitting, durable lids. Kitchen utensils (ladle, spatula, slotted spoon) must be made of heat-resistant materials safe for contact with food. All items must be new, unused, and free from visible defects. Brand A-Plus is not recommended due to quality concerns. The preferred brand is Ardesto Gemini; however, equivalent products may be offered, provided they meet or exceed the stated quality requirements and are supported by clear technical specifications. Samaritan’s Purse reserves the right to request samples for quality evaluation prior to award. / 
Зверніть увагу: у межах цієї закупівлі якість є пріоритетом; до розгляду прийматимуться лише високоякісні набори кухонного посуду, придатні для частого побутового використання. Посуд повинен бути виготовлений із міцних матеріалів (наприклад, алюмінію з високоякісним антипригарним покриттям або еквіваленту), мати рівномірне покриття, стійке до подряпин і відшарування, надійно закріплені термостійкі ручки, а також міцні кришки, що щільно прилягають. Кухонне приладдя (ополоник, лопатка, шумівка) повинно бути виготовлене з термостійких матеріалів, безпечних для контакту з харчовими продуктами. Усі вироби мають бути новими, не використовувалися раніше та не мати видимих дефектів. Бренд A-Plus не рекомендований у зв’язку із зауваженнями щодо якості. Переважний бренд — Ardesto Gemini; водночас можуть бути запропоновані еквівалентні товари за умови, що вони відповідають або перевищують зазначені вимоги до якості та підтверджені чіткими технічними характеристиками. Samaritan's Purse залишає за собою право запитувати зразки для оцінки якості до укладення договору.</t>
  </si>
  <si>
    <t>Please also note that both complete cooking sets (of the same brand and series) and mixed configurations can be considered. This may include, but is not limited to, cookware items from the same brand but different product series, as well as kitchen utensils from different brands, provided that all items are visually compatible with each other and meet the stated quality and technical requirements. / Також звертаємо увагу, що можуть розглядатися як готові набори для приготування їжі одного бренду та серії, так і комбіновані варіанти. Це може включати, зокрема, посуд одного бренду з різних серій, а також кухонне приладдя різних виробників, за умови, що всі позиції гармонійно поєднуються між собою з точки зору зовнішнього вигляду та відповідають зазначеним вимогам до якості й технічних характеристик.</t>
  </si>
  <si>
    <t>Samaritan's Purse prefers that payments not be made in advance and encourages vendors to accept payment upon delivery. / Самарітенз Перс просить уникати попередньої оплати та заохочує постачальників прийняття варіант оплати після доставки.</t>
  </si>
  <si>
    <t>A-8</t>
  </si>
  <si>
    <t>Warranty Duration and Warranty type / 
Термін дії гарантії та її тип</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</si>
</sst>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0;\-0;;@"/>
  </numFmts>
  <fonts count="21" x14ac:knownFonts="1">
    <font>
      <sz val="11"/>
      <color theme="1"/>
      <name val="Calibri"/>
      <family val="2"/>
      <scheme val="minor"/>
    </font>
    <font>
      <sz val="11"/>
      <color theme="1"/>
      <name val="Calibri"/>
      <family val="2"/>
      <scheme val="minor"/>
    </font>
    <font>
      <b/>
      <sz val="10"/>
      <color theme="1"/>
      <name val="Calibri"/>
      <family val="2"/>
      <scheme val="minor"/>
    </font>
    <font>
      <b/>
      <sz val="11"/>
      <color indexed="8"/>
      <name val="Calibri"/>
      <family val="2"/>
    </font>
    <font>
      <u/>
      <sz val="11"/>
      <color theme="10"/>
      <name val="Calibri"/>
      <family val="2"/>
      <scheme val="minor"/>
    </font>
    <font>
      <sz val="14"/>
      <color theme="1"/>
      <name val="Calibri"/>
      <family val="2"/>
      <scheme val="minor"/>
    </font>
    <font>
      <b/>
      <sz val="14"/>
      <color rgb="FF000000"/>
      <name val="Calibri"/>
      <family val="2"/>
      <scheme val="minor"/>
    </font>
    <font>
      <b/>
      <sz val="14"/>
      <name val="Calibri"/>
      <family val="2"/>
      <scheme val="minor"/>
    </font>
    <font>
      <b/>
      <sz val="14"/>
      <color theme="1"/>
      <name val="Calibri"/>
      <family val="2"/>
      <scheme val="minor"/>
    </font>
    <font>
      <b/>
      <sz val="14"/>
      <color rgb="FFFF0000"/>
      <name val="Calibri"/>
      <family val="2"/>
      <scheme val="minor"/>
    </font>
    <font>
      <sz val="14"/>
      <color rgb="FF000000"/>
      <name val="Calibri"/>
      <family val="2"/>
      <scheme val="minor"/>
    </font>
    <font>
      <b/>
      <sz val="14"/>
      <color theme="0"/>
      <name val="Calibri"/>
      <family val="2"/>
      <scheme val="minor"/>
    </font>
    <font>
      <b/>
      <u/>
      <sz val="14"/>
      <name val="Calibri"/>
      <family val="2"/>
      <scheme val="minor"/>
    </font>
    <font>
      <b/>
      <u/>
      <sz val="14"/>
      <color theme="1"/>
      <name val="Calibri"/>
      <family val="2"/>
      <scheme val="minor"/>
    </font>
    <font>
      <b/>
      <sz val="14"/>
      <name val="Calibri"/>
      <family val="2"/>
    </font>
    <font>
      <b/>
      <sz val="14"/>
      <color indexed="8"/>
      <name val="Calibri"/>
      <family val="2"/>
    </font>
    <font>
      <b/>
      <sz val="14"/>
      <color theme="1"/>
      <name val="Calibri"/>
      <family val="2"/>
    </font>
    <font>
      <b/>
      <u/>
      <sz val="14"/>
      <color rgb="FFFF0000"/>
      <name val="Calibri"/>
      <family val="2"/>
      <scheme val="minor"/>
    </font>
    <font>
      <u/>
      <sz val="11"/>
      <name val="Calibri"/>
      <family val="2"/>
      <scheme val="minor"/>
    </font>
    <font>
      <b/>
      <u/>
      <sz val="10"/>
      <name val="Calibri"/>
      <family val="2"/>
      <scheme val="minor"/>
    </font>
    <font>
      <u/>
      <sz val="14"/>
      <color theme="10"/>
      <name val="Calibri"/>
      <family val="2"/>
      <scheme val="minor"/>
    </font>
  </fonts>
  <fills count="10">
    <fill>
      <patternFill patternType="none"/>
    </fill>
    <fill>
      <patternFill patternType="gray125"/>
    </fill>
    <fill>
      <patternFill patternType="solid">
        <fgColor theme="1" tint="0.249977111117893"/>
        <bgColor indexed="64"/>
      </patternFill>
    </fill>
    <fill>
      <patternFill patternType="solid">
        <fgColor theme="0" tint="-0.14999847407452621"/>
        <bgColor rgb="FFFFFF66"/>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0"/>
        <bgColor rgb="FFFFFF66"/>
      </patternFill>
    </fill>
    <fill>
      <patternFill patternType="solid">
        <fgColor theme="4" tint="0.79998168889431442"/>
        <bgColor indexed="64"/>
      </patternFill>
    </fill>
    <fill>
      <patternFill patternType="solid">
        <fgColor theme="8" tint="0.59999389629810485"/>
        <bgColor indexed="64"/>
      </patternFill>
    </fill>
  </fills>
  <borders count="45">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style="thin">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diagonal/>
    </border>
    <border>
      <left/>
      <right/>
      <top/>
      <bottom style="thin">
        <color indexed="64"/>
      </bottom>
      <diagonal/>
    </border>
    <border>
      <left/>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thin">
        <color theme="1"/>
      </left>
      <right style="thin">
        <color theme="1"/>
      </right>
      <top style="thin">
        <color theme="1"/>
      </top>
      <bottom style="thin">
        <color theme="1"/>
      </bottom>
      <diagonal/>
    </border>
    <border>
      <left style="medium">
        <color indexed="64"/>
      </left>
      <right style="thin">
        <color indexed="64"/>
      </right>
      <top style="medium">
        <color indexed="64"/>
      </top>
      <bottom/>
      <diagonal/>
    </border>
    <border>
      <left style="thin">
        <color theme="1"/>
      </left>
      <right style="thin">
        <color theme="1"/>
      </right>
      <top style="thin">
        <color theme="1"/>
      </top>
      <bottom/>
      <diagonal/>
    </border>
    <border>
      <left style="thin">
        <color theme="1"/>
      </left>
      <right/>
      <top style="thin">
        <color theme="1"/>
      </top>
      <bottom style="thin">
        <color theme="1"/>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theme="1"/>
      </right>
      <top style="thin">
        <color theme="1"/>
      </top>
      <bottom style="thin">
        <color theme="1"/>
      </bottom>
      <diagonal/>
    </border>
    <border>
      <left/>
      <right style="medium">
        <color indexed="64"/>
      </right>
      <top/>
      <bottom/>
      <diagonal/>
    </border>
    <border>
      <left style="thin">
        <color theme="1"/>
      </left>
      <right/>
      <top style="thin">
        <color theme="1"/>
      </top>
      <bottom/>
      <diagonal/>
    </border>
    <border>
      <left style="medium">
        <color indexed="64"/>
      </left>
      <right/>
      <top style="thin">
        <color theme="1"/>
      </top>
      <bottom style="thin">
        <color theme="1"/>
      </bottom>
      <diagonal/>
    </border>
    <border>
      <left/>
      <right/>
      <top style="thin">
        <color theme="1"/>
      </top>
      <bottom style="thin">
        <color theme="1"/>
      </bottom>
      <diagonal/>
    </border>
    <border>
      <left style="medium">
        <color indexed="64"/>
      </left>
      <right style="thin">
        <color theme="1"/>
      </right>
      <top style="thin">
        <color theme="1"/>
      </top>
      <bottom/>
      <diagonal/>
    </border>
    <border>
      <left style="thin">
        <color theme="1"/>
      </left>
      <right style="medium">
        <color indexed="64"/>
      </right>
      <top style="thin">
        <color theme="1"/>
      </top>
      <bottom style="thin">
        <color theme="1"/>
      </bottom>
      <diagonal/>
    </border>
    <border>
      <left style="thin">
        <color indexed="64"/>
      </left>
      <right style="medium">
        <color indexed="64"/>
      </right>
      <top/>
      <bottom style="thin">
        <color indexed="64"/>
      </bottom>
      <diagonal/>
    </border>
    <border>
      <left style="medium">
        <color indexed="64"/>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auto="1"/>
      </left>
      <right style="thin">
        <color auto="1"/>
      </right>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s>
  <cellStyleXfs count="3">
    <xf numFmtId="0" fontId="0" fillId="0" borderId="0"/>
    <xf numFmtId="0" fontId="4" fillId="0" borderId="0" applyNumberFormat="0" applyFill="0" applyBorder="0" applyAlignment="0" applyProtection="0"/>
    <xf numFmtId="43" fontId="1" fillId="0" borderId="0" applyFont="0" applyFill="0" applyBorder="0" applyAlignment="0" applyProtection="0"/>
  </cellStyleXfs>
  <cellXfs count="215">
    <xf numFmtId="0" fontId="0" fillId="0" borderId="0" xfId="0"/>
    <xf numFmtId="0" fontId="1" fillId="0" borderId="0" xfId="0" applyFont="1"/>
    <xf numFmtId="0" fontId="1" fillId="0" borderId="0" xfId="0" applyFont="1" applyBorder="1"/>
    <xf numFmtId="0" fontId="0" fillId="0" borderId="0" xfId="0" applyFont="1" applyBorder="1"/>
    <xf numFmtId="0" fontId="3" fillId="0" borderId="0" xfId="0" applyNumberFormat="1" applyFont="1" applyFill="1" applyBorder="1" applyAlignment="1">
      <alignment horizontal="center" vertical="center" wrapText="1"/>
    </xf>
    <xf numFmtId="0" fontId="0" fillId="0" borderId="0" xfId="0" applyNumberFormat="1" applyFont="1" applyFill="1" applyBorder="1" applyAlignment="1">
      <alignment horizontal="center"/>
    </xf>
    <xf numFmtId="0" fontId="3" fillId="0" borderId="0" xfId="0" applyNumberFormat="1" applyFont="1" applyFill="1" applyBorder="1" applyAlignment="1">
      <alignment horizontal="center" vertical="center"/>
    </xf>
    <xf numFmtId="0" fontId="1" fillId="0" borderId="0" xfId="0" applyFont="1" applyFill="1"/>
    <xf numFmtId="0" fontId="1" fillId="0" borderId="0" xfId="0" applyFont="1" applyFill="1" applyAlignment="1">
      <alignment horizontal="center"/>
    </xf>
    <xf numFmtId="0" fontId="1" fillId="0" borderId="0" xfId="0" applyNumberFormat="1" applyFont="1" applyFill="1"/>
    <xf numFmtId="0" fontId="1" fillId="0" borderId="0" xfId="0" applyFont="1" applyAlignment="1">
      <alignment horizontal="center"/>
    </xf>
    <xf numFmtId="0" fontId="1" fillId="0" borderId="0" xfId="0" applyNumberFormat="1" applyFont="1"/>
    <xf numFmtId="0" fontId="2" fillId="0" borderId="0" xfId="0" applyFont="1" applyBorder="1" applyAlignment="1">
      <alignment horizontal="center" vertical="top"/>
    </xf>
    <xf numFmtId="0" fontId="0" fillId="0" borderId="0" xfId="0" applyAlignment="1">
      <alignment vertical="top"/>
    </xf>
    <xf numFmtId="0" fontId="2" fillId="0" borderId="0" xfId="0" applyFont="1" applyBorder="1" applyAlignment="1">
      <alignment horizontal="center" vertical="top"/>
    </xf>
    <xf numFmtId="0" fontId="0" fillId="0" borderId="0" xfId="0" applyAlignment="1">
      <alignment vertical="top"/>
    </xf>
    <xf numFmtId="0" fontId="2" fillId="0" borderId="0" xfId="0" applyFont="1" applyFill="1" applyBorder="1" applyAlignment="1">
      <alignment horizontal="center" vertical="top"/>
    </xf>
    <xf numFmtId="0" fontId="0" fillId="0" borderId="0" xfId="0" applyFill="1" applyAlignment="1">
      <alignment vertical="top"/>
    </xf>
    <xf numFmtId="0" fontId="1" fillId="0" borderId="0" xfId="0" applyFont="1" applyAlignment="1">
      <alignment vertical="top"/>
    </xf>
    <xf numFmtId="0" fontId="2" fillId="0" borderId="0" xfId="0" applyFont="1" applyBorder="1" applyAlignment="1">
      <alignment horizontal="center" vertical="top"/>
    </xf>
    <xf numFmtId="0" fontId="0" fillId="0" borderId="0" xfId="0" applyAlignment="1">
      <alignment vertical="top"/>
    </xf>
    <xf numFmtId="0" fontId="6" fillId="3" borderId="1" xfId="0" applyFont="1" applyFill="1" applyBorder="1" applyAlignment="1">
      <alignment horizontal="center" vertical="center" wrapText="1"/>
    </xf>
    <xf numFmtId="0" fontId="7" fillId="4" borderId="6" xfId="0" applyFont="1" applyFill="1" applyBorder="1" applyAlignment="1">
      <alignment horizontal="center" vertical="center"/>
    </xf>
    <xf numFmtId="0" fontId="7" fillId="4" borderId="2" xfId="0" applyFont="1" applyFill="1" applyBorder="1" applyAlignment="1">
      <alignment horizontal="center" vertical="center"/>
    </xf>
    <xf numFmtId="0" fontId="7" fillId="4" borderId="1" xfId="0" applyFont="1" applyFill="1" applyBorder="1" applyAlignment="1">
      <alignment horizontal="center" vertical="center"/>
    </xf>
    <xf numFmtId="0" fontId="8" fillId="0" borderId="2" xfId="0" applyFont="1" applyFill="1" applyBorder="1" applyAlignment="1">
      <alignment horizontal="center" vertical="center" wrapText="1"/>
    </xf>
    <xf numFmtId="0" fontId="5" fillId="0" borderId="0" xfId="0" applyFont="1" applyFill="1" applyBorder="1" applyAlignment="1">
      <alignment horizontal="left"/>
    </xf>
    <xf numFmtId="0" fontId="8" fillId="0" borderId="0" xfId="0" applyFont="1" applyFill="1" applyBorder="1" applyAlignment="1">
      <alignment horizontal="left" vertical="center" wrapText="1"/>
    </xf>
    <xf numFmtId="0" fontId="5" fillId="0" borderId="0" xfId="0" applyFont="1" applyFill="1" applyBorder="1" applyAlignment="1">
      <alignment horizontal="center" vertical="center"/>
    </xf>
    <xf numFmtId="0" fontId="15" fillId="0" borderId="0" xfId="0" applyNumberFormat="1" applyFont="1" applyFill="1" applyBorder="1" applyAlignment="1">
      <alignment horizontal="left" vertical="center" wrapText="1"/>
    </xf>
    <xf numFmtId="0" fontId="5" fillId="0" borderId="0" xfId="0" applyNumberFormat="1" applyFont="1" applyFill="1" applyBorder="1" applyAlignment="1"/>
    <xf numFmtId="0" fontId="8" fillId="0" borderId="0" xfId="0" applyFont="1" applyFill="1" applyBorder="1" applyAlignment="1">
      <alignment horizontal="center" vertical="top"/>
    </xf>
    <xf numFmtId="0" fontId="6" fillId="3" borderId="2" xfId="0" applyFont="1" applyFill="1" applyBorder="1" applyAlignment="1">
      <alignment horizontal="center" vertical="center" wrapText="1"/>
    </xf>
    <xf numFmtId="0" fontId="6" fillId="7" borderId="2" xfId="0" applyFont="1" applyFill="1" applyBorder="1" applyAlignment="1">
      <alignment horizontal="center" vertical="center" wrapText="1"/>
    </xf>
    <xf numFmtId="0" fontId="1" fillId="0" borderId="0" xfId="0" applyFont="1" applyAlignment="1">
      <alignment vertical="center"/>
    </xf>
    <xf numFmtId="0" fontId="18" fillId="0" borderId="0" xfId="0" applyFont="1"/>
    <xf numFmtId="0" fontId="19" fillId="0" borderId="0" xfId="0" applyFont="1" applyBorder="1" applyAlignment="1">
      <alignment horizontal="center" vertical="top"/>
    </xf>
    <xf numFmtId="0" fontId="18" fillId="0" borderId="0" xfId="0" applyFont="1" applyAlignment="1">
      <alignment vertical="top"/>
    </xf>
    <xf numFmtId="0" fontId="16" fillId="4" borderId="7" xfId="0" applyNumberFormat="1" applyFont="1" applyFill="1" applyBorder="1" applyAlignment="1">
      <alignment horizontal="center" vertical="center" wrapText="1"/>
    </xf>
    <xf numFmtId="0" fontId="16" fillId="4" borderId="9" xfId="0" applyNumberFormat="1" applyFont="1" applyFill="1" applyBorder="1" applyAlignment="1">
      <alignment horizontal="center" vertical="center" wrapText="1"/>
    </xf>
    <xf numFmtId="0" fontId="16" fillId="4" borderId="11" xfId="0" applyNumberFormat="1" applyFont="1" applyFill="1" applyBorder="1" applyAlignment="1">
      <alignment horizontal="center" vertical="center" wrapText="1"/>
    </xf>
    <xf numFmtId="0" fontId="16" fillId="0" borderId="20" xfId="0" applyNumberFormat="1" applyFont="1" applyFill="1" applyBorder="1" applyAlignment="1">
      <alignment horizontal="center" vertical="center" wrapText="1"/>
    </xf>
    <xf numFmtId="0" fontId="16" fillId="0" borderId="8" xfId="0" applyNumberFormat="1" applyFont="1" applyFill="1" applyBorder="1" applyAlignment="1">
      <alignment horizontal="center" vertical="center" wrapText="1"/>
    </xf>
    <xf numFmtId="0" fontId="16" fillId="0" borderId="0" xfId="0" applyNumberFormat="1" applyFont="1" applyFill="1" applyBorder="1" applyAlignment="1">
      <alignment horizontal="center" vertical="center" wrapText="1"/>
    </xf>
    <xf numFmtId="0" fontId="16" fillId="0" borderId="10" xfId="0" applyNumberFormat="1" applyFont="1" applyFill="1" applyBorder="1" applyAlignment="1">
      <alignment horizontal="center" vertical="center" wrapText="1"/>
    </xf>
    <xf numFmtId="0" fontId="16" fillId="0" borderId="19" xfId="0" applyNumberFormat="1" applyFont="1" applyFill="1" applyBorder="1" applyAlignment="1">
      <alignment horizontal="center" vertical="center" wrapText="1"/>
    </xf>
    <xf numFmtId="0" fontId="16" fillId="0" borderId="12" xfId="0" applyNumberFormat="1" applyFont="1" applyFill="1" applyBorder="1" applyAlignment="1">
      <alignment horizontal="center" vertical="center" wrapText="1"/>
    </xf>
    <xf numFmtId="0" fontId="16" fillId="4" borderId="8" xfId="0" applyNumberFormat="1" applyFont="1" applyFill="1" applyBorder="1" applyAlignment="1">
      <alignment horizontal="center" vertical="center" wrapText="1"/>
    </xf>
    <xf numFmtId="0" fontId="16" fillId="4" borderId="12" xfId="0" applyNumberFormat="1" applyFont="1" applyFill="1" applyBorder="1" applyAlignment="1">
      <alignment horizontal="center" vertical="center" wrapText="1"/>
    </xf>
    <xf numFmtId="0" fontId="8" fillId="4" borderId="2" xfId="0" applyFont="1" applyFill="1" applyBorder="1" applyAlignment="1">
      <alignment horizontal="center" vertical="center" wrapText="1"/>
    </xf>
    <xf numFmtId="0" fontId="16" fillId="0" borderId="7" xfId="0" applyNumberFormat="1" applyFont="1" applyFill="1" applyBorder="1" applyAlignment="1">
      <alignment horizontal="center" vertical="center" wrapText="1"/>
    </xf>
    <xf numFmtId="0" fontId="16" fillId="0" borderId="11" xfId="0" applyNumberFormat="1" applyFont="1" applyFill="1" applyBorder="1" applyAlignment="1">
      <alignment horizontal="center" vertical="center" wrapText="1"/>
    </xf>
    <xf numFmtId="0" fontId="8" fillId="0" borderId="20"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19"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8" fillId="4" borderId="2" xfId="0" applyFont="1" applyFill="1" applyBorder="1" applyAlignment="1">
      <alignment horizontal="center"/>
    </xf>
    <xf numFmtId="0" fontId="7" fillId="5" borderId="2" xfId="0" applyFont="1" applyFill="1" applyBorder="1" applyAlignment="1">
      <alignment horizontal="center" vertical="center" wrapText="1"/>
    </xf>
    <xf numFmtId="0" fontId="5" fillId="5" borderId="2" xfId="0" applyFont="1" applyFill="1" applyBorder="1" applyAlignment="1">
      <alignment horizontal="center" vertical="center"/>
    </xf>
    <xf numFmtId="0" fontId="5" fillId="5" borderId="2" xfId="0" applyFont="1" applyFill="1" applyBorder="1" applyAlignment="1">
      <alignment horizontal="center"/>
    </xf>
    <xf numFmtId="0" fontId="5" fillId="5" borderId="3" xfId="0" applyFont="1" applyFill="1" applyBorder="1" applyAlignment="1">
      <alignment horizontal="center"/>
    </xf>
    <xf numFmtId="0" fontId="16" fillId="4" borderId="43" xfId="0" applyNumberFormat="1" applyFont="1" applyFill="1" applyBorder="1" applyAlignment="1">
      <alignment horizontal="center" vertical="center" wrapText="1"/>
    </xf>
    <xf numFmtId="0" fontId="16" fillId="4" borderId="44" xfId="0" applyNumberFormat="1" applyFont="1" applyFill="1" applyBorder="1" applyAlignment="1">
      <alignment horizontal="center" vertical="center" wrapText="1"/>
    </xf>
    <xf numFmtId="0" fontId="8" fillId="4" borderId="7" xfId="0" applyFont="1" applyFill="1" applyBorder="1" applyAlignment="1">
      <alignment horizontal="left" vertical="center" wrapText="1"/>
    </xf>
    <xf numFmtId="0" fontId="8" fillId="4" borderId="20" xfId="0" applyFont="1" applyFill="1" applyBorder="1" applyAlignment="1">
      <alignment horizontal="left" vertical="center" wrapText="1"/>
    </xf>
    <xf numFmtId="0" fontId="8" fillId="4" borderId="18" xfId="0" applyFont="1" applyFill="1" applyBorder="1" applyAlignment="1">
      <alignment horizontal="left" vertical="center" wrapText="1"/>
    </xf>
    <xf numFmtId="0" fontId="8" fillId="4" borderId="9" xfId="0" applyFont="1" applyFill="1" applyBorder="1" applyAlignment="1">
      <alignment horizontal="left" vertical="center" wrapText="1"/>
    </xf>
    <xf numFmtId="0" fontId="8" fillId="4" borderId="0" xfId="0" applyFont="1" applyFill="1" applyBorder="1" applyAlignment="1">
      <alignment horizontal="left" vertical="center" wrapText="1"/>
    </xf>
    <xf numFmtId="0" fontId="8" fillId="4" borderId="31" xfId="0" applyFont="1" applyFill="1" applyBorder="1" applyAlignment="1">
      <alignment horizontal="left" vertical="center" wrapText="1"/>
    </xf>
    <xf numFmtId="0" fontId="8" fillId="4" borderId="11" xfId="0" applyFont="1" applyFill="1" applyBorder="1" applyAlignment="1">
      <alignment horizontal="left" vertical="center" wrapText="1"/>
    </xf>
    <xf numFmtId="0" fontId="8" fillId="4" borderId="19" xfId="0" applyFont="1" applyFill="1" applyBorder="1" applyAlignment="1">
      <alignment horizontal="left" vertical="center" wrapText="1"/>
    </xf>
    <xf numFmtId="0" fontId="8" fillId="4" borderId="21" xfId="0" applyFont="1" applyFill="1" applyBorder="1" applyAlignment="1">
      <alignment horizontal="left" vertical="center" wrapText="1"/>
    </xf>
    <xf numFmtId="0" fontId="8" fillId="4" borderId="8" xfId="0" applyFont="1" applyFill="1" applyBorder="1" applyAlignment="1">
      <alignment horizontal="left" vertical="center" wrapText="1"/>
    </xf>
    <xf numFmtId="0" fontId="8" fillId="4" borderId="12" xfId="0" applyFont="1" applyFill="1" applyBorder="1" applyAlignment="1">
      <alignment horizontal="left" vertical="center" wrapText="1"/>
    </xf>
    <xf numFmtId="0" fontId="15" fillId="5" borderId="4" xfId="0" applyNumberFormat="1" applyFont="1" applyFill="1" applyBorder="1" applyAlignment="1">
      <alignment horizontal="center" vertical="center" wrapText="1"/>
    </xf>
    <xf numFmtId="0" fontId="15" fillId="5" borderId="16" xfId="0" applyNumberFormat="1" applyFont="1" applyFill="1" applyBorder="1" applyAlignment="1">
      <alignment horizontal="center" vertical="center" wrapText="1"/>
    </xf>
    <xf numFmtId="0" fontId="15" fillId="4" borderId="1" xfId="0" applyNumberFormat="1" applyFont="1" applyFill="1" applyBorder="1" applyAlignment="1">
      <alignment horizontal="left" vertical="center" wrapText="1"/>
    </xf>
    <xf numFmtId="0" fontId="15" fillId="4" borderId="2" xfId="0" applyNumberFormat="1" applyFont="1" applyFill="1" applyBorder="1" applyAlignment="1">
      <alignment horizontal="left" vertical="center" wrapText="1"/>
    </xf>
    <xf numFmtId="0" fontId="15" fillId="5" borderId="7" xfId="0" applyNumberFormat="1" applyFont="1" applyFill="1" applyBorder="1" applyAlignment="1">
      <alignment horizontal="center" vertical="center" wrapText="1"/>
    </xf>
    <xf numFmtId="0" fontId="15" fillId="5" borderId="20" xfId="0" applyNumberFormat="1" applyFont="1" applyFill="1" applyBorder="1" applyAlignment="1">
      <alignment horizontal="center" vertical="center" wrapText="1"/>
    </xf>
    <xf numFmtId="0" fontId="15" fillId="5" borderId="18" xfId="0" applyNumberFormat="1" applyFont="1" applyFill="1" applyBorder="1" applyAlignment="1">
      <alignment horizontal="center" vertical="center" wrapText="1"/>
    </xf>
    <xf numFmtId="0" fontId="15" fillId="5" borderId="11" xfId="0" applyNumberFormat="1" applyFont="1" applyFill="1" applyBorder="1" applyAlignment="1">
      <alignment horizontal="center" vertical="center" wrapText="1"/>
    </xf>
    <xf numFmtId="0" fontId="15" fillId="5" borderId="19" xfId="0" applyNumberFormat="1" applyFont="1" applyFill="1" applyBorder="1" applyAlignment="1">
      <alignment horizontal="center" vertical="center" wrapText="1"/>
    </xf>
    <xf numFmtId="0" fontId="15" fillId="5" borderId="21" xfId="0" applyNumberFormat="1" applyFont="1" applyFill="1" applyBorder="1" applyAlignment="1">
      <alignment horizontal="center" vertical="center" wrapText="1"/>
    </xf>
    <xf numFmtId="0" fontId="8" fillId="0" borderId="7" xfId="0" applyFont="1" applyFill="1" applyBorder="1" applyAlignment="1">
      <alignment horizontal="center" vertical="top" wrapText="1"/>
    </xf>
    <xf numFmtId="0" fontId="8" fillId="0" borderId="20" xfId="0" applyFont="1" applyFill="1" applyBorder="1" applyAlignment="1">
      <alignment horizontal="center" vertical="top" wrapText="1"/>
    </xf>
    <xf numFmtId="0" fontId="8" fillId="0" borderId="9" xfId="0" applyFont="1" applyFill="1" applyBorder="1" applyAlignment="1">
      <alignment horizontal="center" vertical="top" wrapText="1"/>
    </xf>
    <xf numFmtId="0" fontId="8" fillId="0" borderId="0" xfId="0" applyFont="1" applyFill="1" applyBorder="1" applyAlignment="1">
      <alignment horizontal="center" vertical="top" wrapText="1"/>
    </xf>
    <xf numFmtId="0" fontId="8" fillId="0" borderId="11" xfId="0" applyFont="1" applyFill="1" applyBorder="1" applyAlignment="1">
      <alignment horizontal="center" vertical="top" wrapText="1"/>
    </xf>
    <xf numFmtId="0" fontId="8" fillId="0" borderId="19" xfId="0" applyFont="1" applyFill="1" applyBorder="1" applyAlignment="1">
      <alignment horizontal="center" vertical="top" wrapText="1"/>
    </xf>
    <xf numFmtId="0" fontId="8" fillId="4" borderId="2" xfId="0" applyFont="1" applyFill="1" applyBorder="1" applyAlignment="1">
      <alignment horizontal="left" vertical="center" wrapText="1"/>
    </xf>
    <xf numFmtId="0" fontId="10" fillId="8" borderId="13" xfId="0" applyFont="1" applyFill="1" applyBorder="1" applyAlignment="1">
      <alignment horizontal="center" vertical="center" wrapText="1"/>
    </xf>
    <xf numFmtId="0" fontId="10" fillId="8" borderId="6" xfId="0" applyFont="1" applyFill="1" applyBorder="1" applyAlignment="1">
      <alignment horizontal="center" vertical="center" wrapText="1"/>
    </xf>
    <xf numFmtId="4" fontId="5" fillId="0" borderId="9" xfId="0" applyNumberFormat="1" applyFont="1" applyBorder="1" applyAlignment="1">
      <alignment horizontal="center" vertical="center"/>
    </xf>
    <xf numFmtId="4" fontId="5" fillId="0" borderId="0" xfId="0" applyNumberFormat="1" applyFont="1" applyBorder="1" applyAlignment="1">
      <alignment horizontal="center" vertical="center"/>
    </xf>
    <xf numFmtId="4" fontId="5" fillId="0" borderId="31" xfId="0" applyNumberFormat="1" applyFont="1" applyBorder="1" applyAlignment="1">
      <alignment horizontal="center" vertical="center"/>
    </xf>
    <xf numFmtId="0" fontId="7" fillId="4" borderId="16" xfId="0" applyFont="1" applyFill="1" applyBorder="1" applyAlignment="1">
      <alignment horizontal="left" vertical="center" wrapText="1"/>
    </xf>
    <xf numFmtId="0" fontId="7" fillId="4" borderId="22" xfId="0" applyFont="1" applyFill="1" applyBorder="1" applyAlignment="1">
      <alignment horizontal="left" vertical="center" wrapText="1"/>
    </xf>
    <xf numFmtId="0" fontId="8" fillId="9" borderId="15" xfId="0" applyFont="1" applyFill="1" applyBorder="1" applyAlignment="1">
      <alignment horizontal="left" vertical="center" wrapText="1"/>
    </xf>
    <xf numFmtId="0" fontId="8" fillId="9" borderId="16" xfId="0" applyFont="1" applyFill="1" applyBorder="1" applyAlignment="1">
      <alignment horizontal="left" vertical="center" wrapText="1"/>
    </xf>
    <xf numFmtId="0" fontId="8" fillId="9" borderId="22" xfId="0" applyFont="1" applyFill="1" applyBorder="1" applyAlignment="1">
      <alignment horizontal="left" vertical="center" wrapText="1"/>
    </xf>
    <xf numFmtId="164" fontId="7" fillId="8" borderId="2" xfId="0" applyNumberFormat="1" applyFont="1" applyFill="1" applyBorder="1" applyAlignment="1">
      <alignment horizontal="left" vertical="center" wrapText="1"/>
    </xf>
    <xf numFmtId="3" fontId="8" fillId="8" borderId="13" xfId="2" applyNumberFormat="1" applyFont="1" applyFill="1" applyBorder="1" applyAlignment="1">
      <alignment horizontal="center" vertical="center" wrapText="1"/>
    </xf>
    <xf numFmtId="0" fontId="8" fillId="8" borderId="42" xfId="2" applyNumberFormat="1" applyFont="1" applyFill="1" applyBorder="1" applyAlignment="1">
      <alignment horizontal="center" vertical="center" wrapText="1"/>
    </xf>
    <xf numFmtId="164" fontId="7" fillId="8" borderId="13" xfId="0" applyNumberFormat="1" applyFont="1" applyFill="1" applyBorder="1" applyAlignment="1">
      <alignment horizontal="center" vertical="center" wrapText="1"/>
    </xf>
    <xf numFmtId="164" fontId="7" fillId="8" borderId="42" xfId="0" applyNumberFormat="1" applyFont="1" applyFill="1" applyBorder="1" applyAlignment="1">
      <alignment horizontal="center" vertical="center" wrapText="1"/>
    </xf>
    <xf numFmtId="0" fontId="6" fillId="0" borderId="13" xfId="0" applyFont="1" applyFill="1" applyBorder="1" applyAlignment="1">
      <alignment horizontal="center" vertical="center" wrapText="1"/>
    </xf>
    <xf numFmtId="0" fontId="6" fillId="0" borderId="6" xfId="0" applyFont="1" applyFill="1" applyBorder="1" applyAlignment="1">
      <alignment horizontal="center" vertical="center" wrapText="1"/>
    </xf>
    <xf numFmtId="4" fontId="6" fillId="0" borderId="13" xfId="0" applyNumberFormat="1" applyFont="1" applyFill="1" applyBorder="1" applyAlignment="1">
      <alignment horizontal="center" vertical="center" wrapText="1"/>
    </xf>
    <xf numFmtId="4" fontId="6" fillId="0" borderId="6" xfId="0" applyNumberFormat="1"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11" xfId="0" applyFont="1" applyFill="1" applyBorder="1" applyAlignment="1">
      <alignment horizontal="center" vertical="center" wrapText="1"/>
    </xf>
    <xf numFmtId="164" fontId="7" fillId="8" borderId="4" xfId="0" applyNumberFormat="1" applyFont="1" applyFill="1" applyBorder="1" applyAlignment="1">
      <alignment horizontal="left" vertical="center" wrapText="1"/>
    </xf>
    <xf numFmtId="164" fontId="7" fillId="8" borderId="5" xfId="0" applyNumberFormat="1" applyFont="1" applyFill="1" applyBorder="1" applyAlignment="1">
      <alignment horizontal="left" vertical="center" wrapText="1"/>
    </xf>
    <xf numFmtId="164" fontId="8" fillId="8" borderId="2" xfId="0" applyNumberFormat="1" applyFont="1" applyFill="1" applyBorder="1" applyAlignment="1">
      <alignment horizontal="left" vertical="center" wrapText="1"/>
    </xf>
    <xf numFmtId="164" fontId="8" fillId="8" borderId="4" xfId="0" applyNumberFormat="1" applyFont="1" applyFill="1" applyBorder="1" applyAlignment="1">
      <alignment horizontal="left" vertical="center" wrapText="1"/>
    </xf>
    <xf numFmtId="164" fontId="8" fillId="8" borderId="5" xfId="0" applyNumberFormat="1" applyFont="1" applyFill="1" applyBorder="1" applyAlignment="1">
      <alignment horizontal="left" vertical="center" wrapText="1"/>
    </xf>
    <xf numFmtId="164" fontId="8" fillId="8" borderId="13" xfId="0" applyNumberFormat="1" applyFont="1" applyFill="1" applyBorder="1" applyAlignment="1">
      <alignment horizontal="center" vertical="center" wrapText="1"/>
    </xf>
    <xf numFmtId="164" fontId="8" fillId="8" borderId="42" xfId="0" applyNumberFormat="1" applyFont="1" applyFill="1" applyBorder="1" applyAlignment="1">
      <alignment horizontal="center" vertical="center" wrapText="1"/>
    </xf>
    <xf numFmtId="164" fontId="9" fillId="8" borderId="5" xfId="0" applyNumberFormat="1" applyFont="1" applyFill="1" applyBorder="1" applyAlignment="1">
      <alignment horizontal="left" vertical="center" wrapText="1"/>
    </xf>
    <xf numFmtId="164" fontId="8" fillId="8" borderId="2" xfId="0" applyNumberFormat="1" applyFont="1" applyFill="1" applyBorder="1" applyAlignment="1">
      <alignment horizontal="center" vertical="center" wrapText="1"/>
    </xf>
    <xf numFmtId="164" fontId="7" fillId="8" borderId="6" xfId="0" applyNumberFormat="1" applyFont="1" applyFill="1" applyBorder="1" applyAlignment="1">
      <alignment horizontal="center" vertical="center" wrapText="1"/>
    </xf>
    <xf numFmtId="0" fontId="7" fillId="0" borderId="2" xfId="0" applyFont="1" applyFill="1" applyBorder="1" applyAlignment="1">
      <alignment horizontal="left" vertical="top" wrapText="1"/>
    </xf>
    <xf numFmtId="0" fontId="7" fillId="0" borderId="3" xfId="0" applyFont="1" applyFill="1" applyBorder="1" applyAlignment="1">
      <alignment horizontal="left" vertical="top" wrapText="1"/>
    </xf>
    <xf numFmtId="0" fontId="6" fillId="4" borderId="38" xfId="0" applyFont="1" applyFill="1" applyBorder="1" applyAlignment="1">
      <alignment horizontal="center" vertical="center" wrapText="1"/>
    </xf>
    <xf numFmtId="0" fontId="6" fillId="4" borderId="10" xfId="0" applyFont="1" applyFill="1" applyBorder="1" applyAlignment="1">
      <alignment horizontal="center" vertical="center" wrapText="1"/>
    </xf>
    <xf numFmtId="14" fontId="7" fillId="0" borderId="9" xfId="0" applyNumberFormat="1" applyFont="1" applyFill="1" applyBorder="1" applyAlignment="1">
      <alignment horizontal="center" vertical="center" wrapText="1"/>
    </xf>
    <xf numFmtId="14" fontId="7" fillId="0" borderId="0" xfId="0" applyNumberFormat="1" applyFont="1" applyFill="1" applyBorder="1" applyAlignment="1">
      <alignment horizontal="center" vertical="center" wrapText="1"/>
    </xf>
    <xf numFmtId="14" fontId="7" fillId="0" borderId="10" xfId="0" applyNumberFormat="1" applyFont="1" applyFill="1" applyBorder="1" applyAlignment="1">
      <alignment horizontal="center" vertical="center" wrapText="1"/>
    </xf>
    <xf numFmtId="0" fontId="7" fillId="4" borderId="9" xfId="0" applyFont="1" applyFill="1" applyBorder="1" applyAlignment="1">
      <alignment horizontal="center" vertical="center" wrapText="1"/>
    </xf>
    <xf numFmtId="0" fontId="7" fillId="4" borderId="10" xfId="0" applyFont="1" applyFill="1" applyBorder="1" applyAlignment="1">
      <alignment horizontal="center" vertical="center" wrapText="1"/>
    </xf>
    <xf numFmtId="0" fontId="6" fillId="4" borderId="5" xfId="0" applyFont="1" applyFill="1" applyBorder="1" applyAlignment="1">
      <alignment vertical="center" wrapText="1"/>
    </xf>
    <xf numFmtId="0" fontId="6" fillId="4" borderId="2" xfId="0" applyFont="1" applyFill="1" applyBorder="1" applyAlignment="1">
      <alignment vertical="center" wrapText="1"/>
    </xf>
    <xf numFmtId="0" fontId="6" fillId="4" borderId="3" xfId="0" applyFont="1" applyFill="1" applyBorder="1" applyAlignment="1">
      <alignment vertical="center" wrapText="1"/>
    </xf>
    <xf numFmtId="0" fontId="9" fillId="4" borderId="5" xfId="0" applyFont="1" applyFill="1" applyBorder="1" applyAlignment="1">
      <alignment vertical="center" wrapText="1"/>
    </xf>
    <xf numFmtId="0" fontId="9" fillId="4" borderId="2" xfId="0" applyFont="1" applyFill="1" applyBorder="1" applyAlignment="1">
      <alignment vertical="center" wrapText="1"/>
    </xf>
    <xf numFmtId="0" fontId="9" fillId="4" borderId="3" xfId="0" applyFont="1" applyFill="1" applyBorder="1" applyAlignment="1">
      <alignment vertical="center" wrapText="1"/>
    </xf>
    <xf numFmtId="0" fontId="8" fillId="4" borderId="5" xfId="0" applyFont="1" applyFill="1" applyBorder="1" applyAlignment="1">
      <alignment vertical="center" wrapText="1"/>
    </xf>
    <xf numFmtId="0" fontId="8" fillId="4" borderId="2" xfId="0" applyFont="1" applyFill="1" applyBorder="1" applyAlignment="1">
      <alignment vertical="center" wrapText="1"/>
    </xf>
    <xf numFmtId="0" fontId="8" fillId="4" borderId="3" xfId="0" applyFont="1" applyFill="1" applyBorder="1" applyAlignment="1">
      <alignment vertical="center" wrapText="1"/>
    </xf>
    <xf numFmtId="0" fontId="11" fillId="2" borderId="39" xfId="0" applyFont="1" applyFill="1" applyBorder="1" applyAlignment="1">
      <alignment horizontal="center" vertical="center"/>
    </xf>
    <xf numFmtId="0" fontId="11" fillId="2" borderId="40" xfId="0" applyFont="1" applyFill="1" applyBorder="1" applyAlignment="1">
      <alignment horizontal="center" vertical="center"/>
    </xf>
    <xf numFmtId="0" fontId="11" fillId="2" borderId="41" xfId="0" applyFont="1" applyFill="1" applyBorder="1" applyAlignment="1">
      <alignment horizontal="center" vertical="center"/>
    </xf>
    <xf numFmtId="0" fontId="6" fillId="4" borderId="16" xfId="0" applyFont="1" applyFill="1" applyBorder="1" applyAlignment="1">
      <alignment horizontal="left" vertical="center" wrapText="1"/>
    </xf>
    <xf numFmtId="0" fontId="6" fillId="4" borderId="20" xfId="0" applyFont="1" applyFill="1" applyBorder="1" applyAlignment="1">
      <alignment horizontal="left" vertical="center" wrapText="1"/>
    </xf>
    <xf numFmtId="0" fontId="6" fillId="4" borderId="18" xfId="0" applyFont="1" applyFill="1" applyBorder="1" applyAlignment="1">
      <alignment horizontal="left" vertical="center" wrapText="1"/>
    </xf>
    <xf numFmtId="0" fontId="6" fillId="4" borderId="17" xfId="0" applyFont="1" applyFill="1" applyBorder="1" applyAlignment="1">
      <alignment horizontal="left" vertical="center" wrapText="1"/>
    </xf>
    <xf numFmtId="0" fontId="7" fillId="0" borderId="35" xfId="0" applyFont="1" applyFill="1" applyBorder="1" applyAlignment="1">
      <alignment horizontal="left" vertical="top" wrapText="1"/>
    </xf>
    <xf numFmtId="0" fontId="7" fillId="0" borderId="26" xfId="0" applyFont="1" applyFill="1" applyBorder="1" applyAlignment="1">
      <alignment horizontal="left" vertical="top" wrapText="1"/>
    </xf>
    <xf numFmtId="0" fontId="7" fillId="0" borderId="32" xfId="0" applyFont="1" applyFill="1" applyBorder="1" applyAlignment="1">
      <alignment horizontal="left" vertical="top" wrapText="1"/>
    </xf>
    <xf numFmtId="0" fontId="8" fillId="4" borderId="1" xfId="0" applyFont="1" applyFill="1" applyBorder="1" applyAlignment="1">
      <alignment horizontal="left" vertical="center" wrapText="1"/>
    </xf>
    <xf numFmtId="0" fontId="7" fillId="0" borderId="30" xfId="0" applyFont="1" applyFill="1" applyBorder="1" applyAlignment="1">
      <alignment horizontal="left" vertical="top" wrapText="1"/>
    </xf>
    <xf numFmtId="0" fontId="7" fillId="0" borderId="24" xfId="0" applyFont="1" applyFill="1" applyBorder="1" applyAlignment="1">
      <alignment horizontal="left" vertical="top" wrapText="1"/>
    </xf>
    <xf numFmtId="0" fontId="7" fillId="0" borderId="27" xfId="0" applyFont="1" applyFill="1" applyBorder="1" applyAlignment="1">
      <alignment horizontal="left" vertical="top" wrapText="1"/>
    </xf>
    <xf numFmtId="0" fontId="7" fillId="0" borderId="33" xfId="0" applyFont="1" applyFill="1" applyBorder="1" applyAlignment="1">
      <alignment horizontal="left" vertical="top" wrapText="1"/>
    </xf>
    <xf numFmtId="0" fontId="7" fillId="0" borderId="34" xfId="0" applyFont="1" applyFill="1" applyBorder="1" applyAlignment="1">
      <alignment horizontal="left" vertical="top" wrapText="1"/>
    </xf>
    <xf numFmtId="0" fontId="7" fillId="4" borderId="24" xfId="0" applyFont="1" applyFill="1" applyBorder="1" applyAlignment="1">
      <alignment horizontal="left" vertical="center" wrapText="1"/>
    </xf>
    <xf numFmtId="0" fontId="7" fillId="4" borderId="36" xfId="0" applyFont="1" applyFill="1" applyBorder="1" applyAlignment="1">
      <alignment horizontal="left" vertical="center" wrapText="1"/>
    </xf>
    <xf numFmtId="0" fontId="6" fillId="4" borderId="24" xfId="0" applyFont="1" applyFill="1" applyBorder="1" applyAlignment="1">
      <alignment horizontal="left" vertical="center" wrapText="1"/>
    </xf>
    <xf numFmtId="0" fontId="6" fillId="4" borderId="36" xfId="0" applyFont="1" applyFill="1" applyBorder="1" applyAlignment="1">
      <alignment horizontal="left" vertical="center" wrapText="1"/>
    </xf>
    <xf numFmtId="0" fontId="14" fillId="0" borderId="2" xfId="0" applyNumberFormat="1" applyFont="1" applyFill="1" applyBorder="1" applyAlignment="1">
      <alignment horizontal="left" vertical="top" wrapText="1"/>
    </xf>
    <xf numFmtId="0" fontId="14" fillId="0" borderId="3" xfId="0" applyNumberFormat="1" applyFont="1" applyFill="1" applyBorder="1" applyAlignment="1">
      <alignment horizontal="left" vertical="top" wrapText="1"/>
    </xf>
    <xf numFmtId="0" fontId="6" fillId="4" borderId="7" xfId="0" applyFont="1" applyFill="1" applyBorder="1" applyAlignment="1">
      <alignment vertical="top" wrapText="1"/>
    </xf>
    <xf numFmtId="0" fontId="6" fillId="4" borderId="20" xfId="0" applyFont="1" applyFill="1" applyBorder="1" applyAlignment="1">
      <alignment vertical="top" wrapText="1"/>
    </xf>
    <xf numFmtId="0" fontId="6" fillId="4" borderId="8" xfId="0" applyFont="1" applyFill="1" applyBorder="1" applyAlignment="1">
      <alignment vertical="top" wrapText="1"/>
    </xf>
    <xf numFmtId="0" fontId="11" fillId="2" borderId="23" xfId="0" applyFont="1" applyFill="1" applyBorder="1" applyAlignment="1">
      <alignment horizontal="center" vertical="center"/>
    </xf>
    <xf numFmtId="0" fontId="11" fillId="2" borderId="19" xfId="0" applyFont="1" applyFill="1" applyBorder="1" applyAlignment="1">
      <alignment horizontal="center" vertical="center"/>
    </xf>
    <xf numFmtId="0" fontId="11" fillId="2" borderId="12" xfId="0" applyFont="1" applyFill="1" applyBorder="1" applyAlignment="1">
      <alignment horizontal="center" vertical="center"/>
    </xf>
    <xf numFmtId="0" fontId="11" fillId="2" borderId="11" xfId="0" applyFont="1" applyFill="1" applyBorder="1" applyAlignment="1">
      <alignment horizontal="center" vertical="center"/>
    </xf>
    <xf numFmtId="0" fontId="11" fillId="2" borderId="21" xfId="0" applyFont="1" applyFill="1" applyBorder="1" applyAlignment="1">
      <alignment horizontal="center" vertical="center"/>
    </xf>
    <xf numFmtId="0" fontId="8" fillId="0" borderId="4" xfId="0" applyFont="1" applyFill="1" applyBorder="1" applyAlignment="1">
      <alignment horizontal="center" vertical="center" wrapText="1"/>
    </xf>
    <xf numFmtId="0" fontId="8" fillId="0" borderId="16" xfId="0" applyFont="1" applyFill="1" applyBorder="1" applyAlignment="1">
      <alignment horizontal="center" vertical="center" wrapText="1"/>
    </xf>
    <xf numFmtId="0" fontId="8" fillId="0" borderId="22" xfId="0" applyFont="1" applyFill="1" applyBorder="1" applyAlignment="1">
      <alignment horizontal="center" vertical="center" wrapText="1"/>
    </xf>
    <xf numFmtId="0" fontId="1" fillId="0" borderId="0" xfId="0" applyFont="1" applyAlignment="1">
      <alignment horizontal="center"/>
    </xf>
    <xf numFmtId="0" fontId="11" fillId="2" borderId="25" xfId="0" applyFont="1" applyFill="1" applyBorder="1" applyAlignment="1">
      <alignment horizontal="center" vertical="center"/>
    </xf>
    <xf numFmtId="0" fontId="11" fillId="2" borderId="28" xfId="0" applyFont="1" applyFill="1" applyBorder="1" applyAlignment="1">
      <alignment horizontal="center" vertical="center"/>
    </xf>
    <xf numFmtId="0" fontId="11" fillId="2" borderId="29" xfId="0" applyFont="1" applyFill="1" applyBorder="1" applyAlignment="1">
      <alignment horizontal="center" vertical="center"/>
    </xf>
    <xf numFmtId="0" fontId="7" fillId="4" borderId="12" xfId="0" applyFont="1" applyFill="1" applyBorder="1" applyAlignment="1">
      <alignment vertical="center" wrapText="1"/>
    </xf>
    <xf numFmtId="0" fontId="7" fillId="4" borderId="6" xfId="0" applyFont="1" applyFill="1" applyBorder="1" applyAlignment="1">
      <alignment vertical="center" wrapText="1"/>
    </xf>
    <xf numFmtId="0" fontId="7" fillId="4" borderId="37" xfId="0" applyFont="1" applyFill="1" applyBorder="1" applyAlignment="1">
      <alignment vertical="center" wrapText="1"/>
    </xf>
    <xf numFmtId="0" fontId="7" fillId="4" borderId="5" xfId="0" applyFont="1" applyFill="1" applyBorder="1" applyAlignment="1">
      <alignment vertical="center" wrapText="1"/>
    </xf>
    <xf numFmtId="0" fontId="7" fillId="4" borderId="2" xfId="0" applyFont="1" applyFill="1" applyBorder="1" applyAlignment="1">
      <alignment vertical="center" wrapText="1"/>
    </xf>
    <xf numFmtId="0" fontId="7" fillId="4" borderId="3" xfId="0" applyFont="1" applyFill="1" applyBorder="1" applyAlignment="1">
      <alignment vertical="center" wrapText="1"/>
    </xf>
    <xf numFmtId="0" fontId="7" fillId="6" borderId="13" xfId="0" applyFont="1" applyFill="1" applyBorder="1" applyAlignment="1">
      <alignment horizontal="center" vertical="center" wrapText="1"/>
    </xf>
    <xf numFmtId="0" fontId="7" fillId="6" borderId="14" xfId="0" applyFont="1" applyFill="1" applyBorder="1" applyAlignment="1">
      <alignment horizontal="center" vertical="center" wrapText="1"/>
    </xf>
    <xf numFmtId="0" fontId="6" fillId="4" borderId="12" xfId="0" applyFont="1" applyFill="1" applyBorder="1" applyAlignment="1">
      <alignment vertical="center" wrapText="1"/>
    </xf>
    <xf numFmtId="0" fontId="6" fillId="4" borderId="6" xfId="0" applyFont="1" applyFill="1" applyBorder="1" applyAlignment="1">
      <alignment vertical="center" wrapText="1"/>
    </xf>
    <xf numFmtId="0" fontId="6" fillId="4" borderId="37" xfId="0" applyFont="1" applyFill="1" applyBorder="1" applyAlignment="1">
      <alignment vertical="center" wrapText="1"/>
    </xf>
    <xf numFmtId="0" fontId="6" fillId="4" borderId="4" xfId="0" applyFont="1" applyFill="1" applyBorder="1" applyAlignment="1">
      <alignment horizontal="left" vertical="top" wrapText="1"/>
    </xf>
    <xf numFmtId="0" fontId="6" fillId="4" borderId="16" xfId="0" applyFont="1" applyFill="1" applyBorder="1" applyAlignment="1">
      <alignment horizontal="left" vertical="top" wrapText="1"/>
    </xf>
    <xf numFmtId="0" fontId="6" fillId="4" borderId="5" xfId="0" applyFont="1" applyFill="1" applyBorder="1" applyAlignment="1">
      <alignment horizontal="left" vertical="top" wrapText="1"/>
    </xf>
    <xf numFmtId="0" fontId="7" fillId="6" borderId="4" xfId="0" applyFont="1" applyFill="1" applyBorder="1" applyAlignment="1">
      <alignment horizontal="center" vertical="center" wrapText="1"/>
    </xf>
    <xf numFmtId="0" fontId="7" fillId="6" borderId="22" xfId="0" applyFont="1" applyFill="1" applyBorder="1" applyAlignment="1">
      <alignment horizontal="center" vertical="center" wrapText="1"/>
    </xf>
    <xf numFmtId="0" fontId="12" fillId="4" borderId="4" xfId="0" applyFont="1" applyFill="1" applyBorder="1" applyAlignment="1">
      <alignment vertical="center" wrapText="1"/>
    </xf>
    <xf numFmtId="0" fontId="12" fillId="4" borderId="16" xfId="0" applyFont="1" applyFill="1" applyBorder="1" applyAlignment="1">
      <alignment vertical="center" wrapText="1"/>
    </xf>
    <xf numFmtId="0" fontId="12" fillId="4" borderId="22" xfId="0" applyFont="1" applyFill="1" applyBorder="1" applyAlignment="1">
      <alignment vertical="center" wrapText="1"/>
    </xf>
    <xf numFmtId="0" fontId="9" fillId="4" borderId="4" xfId="0" applyFont="1" applyFill="1" applyBorder="1" applyAlignment="1">
      <alignment vertical="center" wrapText="1"/>
    </xf>
    <xf numFmtId="0" fontId="9" fillId="4" borderId="16" xfId="0" applyFont="1" applyFill="1" applyBorder="1" applyAlignment="1">
      <alignment vertical="center" wrapText="1"/>
    </xf>
    <xf numFmtId="0" fontId="9" fillId="4" borderId="22" xfId="0" applyFont="1" applyFill="1" applyBorder="1" applyAlignment="1">
      <alignment vertical="center" wrapText="1"/>
    </xf>
    <xf numFmtId="0" fontId="6" fillId="3" borderId="2" xfId="0" applyFont="1" applyFill="1" applyBorder="1" applyAlignment="1">
      <alignment horizontal="center" vertical="center" wrapText="1"/>
    </xf>
    <xf numFmtId="0" fontId="8" fillId="5" borderId="2" xfId="0" applyFont="1" applyFill="1" applyBorder="1" applyAlignment="1">
      <alignment horizontal="center" vertical="center" wrapText="1"/>
    </xf>
    <xf numFmtId="0" fontId="8" fillId="5" borderId="3" xfId="0" applyFont="1" applyFill="1" applyBorder="1" applyAlignment="1">
      <alignment horizontal="center" vertical="center" wrapText="1"/>
    </xf>
    <xf numFmtId="0" fontId="8" fillId="4" borderId="15" xfId="0" applyFont="1" applyFill="1" applyBorder="1" applyAlignment="1">
      <alignment horizontal="center" vertical="center" wrapText="1"/>
    </xf>
    <xf numFmtId="0" fontId="8" fillId="4" borderId="16" xfId="0" applyFont="1" applyFill="1" applyBorder="1" applyAlignment="1">
      <alignment horizontal="center" vertical="center" wrapText="1"/>
    </xf>
    <xf numFmtId="0" fontId="8" fillId="4" borderId="5" xfId="0" applyFont="1" applyFill="1" applyBorder="1" applyAlignment="1">
      <alignment horizontal="center" vertical="center" wrapText="1"/>
    </xf>
    <xf numFmtId="0" fontId="5" fillId="0" borderId="1" xfId="0" applyFont="1" applyBorder="1" applyAlignment="1">
      <alignment horizontal="center"/>
    </xf>
    <xf numFmtId="0" fontId="5" fillId="0" borderId="2" xfId="0" applyFont="1" applyBorder="1" applyAlignment="1">
      <alignment horizontal="center"/>
    </xf>
    <xf numFmtId="0" fontId="6" fillId="3" borderId="4" xfId="0" applyFont="1" applyFill="1" applyBorder="1" applyAlignment="1">
      <alignment horizontal="center" vertical="center" wrapText="1"/>
    </xf>
    <xf numFmtId="0" fontId="6" fillId="3" borderId="16" xfId="0" applyFont="1" applyFill="1" applyBorder="1" applyAlignment="1">
      <alignment horizontal="center" vertical="center" wrapText="1"/>
    </xf>
    <xf numFmtId="0" fontId="6" fillId="3" borderId="5" xfId="0" applyFont="1" applyFill="1" applyBorder="1" applyAlignment="1">
      <alignment horizontal="center" vertical="center" wrapText="1"/>
    </xf>
    <xf numFmtId="0" fontId="20" fillId="3" borderId="4" xfId="1" applyFont="1" applyFill="1" applyBorder="1" applyAlignment="1">
      <alignment horizontal="center" vertical="center" wrapText="1"/>
    </xf>
    <xf numFmtId="0" fontId="8" fillId="0" borderId="2" xfId="0" applyFont="1" applyFill="1" applyBorder="1" applyAlignment="1">
      <alignment horizontal="center" vertical="center" wrapText="1"/>
    </xf>
  </cellXfs>
  <cellStyles count="3">
    <cellStyle name="Comma" xfId="2" builtinId="3"/>
    <cellStyle name="Hyperlink" xfId="1" builtinId="8"/>
    <cellStyle name="Normal" xfId="0" builtinId="0"/>
  </cellStyles>
  <dxfs count="0"/>
  <tableStyles count="0" defaultTableStyle="TableStyleMedium2" defaultPivotStyle="PivotStyleLight16"/>
  <colors>
    <mruColors>
      <color rgb="FFDA8AA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12"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theme" Target="theme/theme1.xml"/><Relationship Id="rId5" Type="http://schemas.openxmlformats.org/officeDocument/2006/relationships/externalLink" Target="externalLinks/externalLink4.xml"/><Relationship Id="rId10" Type="http://schemas.openxmlformats.org/officeDocument/2006/relationships/externalLink" Target="externalLinks/externalLink9.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234983</xdr:colOff>
      <xdr:row>1</xdr:row>
      <xdr:rowOff>237967</xdr:rowOff>
    </xdr:from>
    <xdr:to>
      <xdr:col>1</xdr:col>
      <xdr:colOff>3714750</xdr:colOff>
      <xdr:row>4</xdr:row>
      <xdr:rowOff>425553</xdr:rowOff>
    </xdr:to>
    <xdr:pic>
      <xdr:nvPicPr>
        <xdr:cNvPr id="2" name="Picture 1">
          <a:extLst>
            <a:ext uri="{FF2B5EF4-FFF2-40B4-BE49-F238E27FC236}">
              <a16:creationId xmlns:a16="http://schemas.microsoft.com/office/drawing/2014/main" id="{92947404-FF0E-41E1-A841-7725667036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4983" y="1126967"/>
          <a:ext cx="4543392" cy="169571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AppData/Roaming/Microsoft/Excel/BUDGETS/Transitional%20Oct%2022%20edit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User/AppData/Local/Microsoft/Windows/Temporary%20Internet%20Files/Content.Outlook/74LOCMV9/Transitional%20Oct%2022%20edit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FIELD%20FINANCE\Turkey\Field%20Reports\Turkey%20JE%20template.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User\AppData\Local\Microsoft\Windows\Temporary%20Internet%20Files\Content.Outlook\7B5348TI\Contracts\ReadOnly\COUNTRY\Southern%20Africa%20Regional\CIDA\Generic%20ACT%20Budget%20-%20Feb%2008%20-%20TJ.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User\AppData\Local\Microsoft\Windows\Temporary%20Internet%20Files\Content.Outlook\7B5348TI\Contracts\Capacity%20Building\Platform%20updates\August%202011\Cost%20and%20Pricing%20Pillar\USAID%20Subrecipient%20Budget%20Template.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Liberia%202014-2016/Liberia%20Logistics/Procurement%20Forms,%20Trackers,%20Reports/Greece%20Logs/Liberia%20Logistics/Monrovia%20Logistics/Monrovia%20Procurement%20Tracker/Procurement%20Tracker%208.28.15.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SP%20N%20Sudan/WFP/SP-FLA%20BUDGET%20%20Jan-June%202008.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Users\Josh%20Parker\AppData\Local\Microsoft\Windows\Temporary%20Internet%20Files\Content.Outlook\E3YLAQSA\Holdover\Inventory\Fuel%20Storage\Fuel%20Allocation\New%20Fuel%20Allocation%20Reports\Yida%20Fuel%20Allocation%20July%201%20to%2031.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User/Documents/Book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399 12 (2)"/>
      <sheetName val="4482 12"/>
      <sheetName val="4482 12 Budget Narrative"/>
      <sheetName val="2084 11"/>
      <sheetName val="2084 12"/>
      <sheetName val="2084 12 Budget Narrative"/>
      <sheetName val="399 11"/>
      <sheetName val="399 12"/>
      <sheetName val="399 12 Budget Narrative"/>
      <sheetName val="Calculation Combo"/>
      <sheetName val="Object Summary"/>
      <sheetName val="DV"/>
      <sheetName val="Sheet2"/>
      <sheetName val="Sheet1"/>
      <sheetName val="Active Projects"/>
      <sheetName val="Speedkeys Alternative"/>
      <sheetName val="Speedkeys"/>
      <sheetName val="Options"/>
      <sheetName val="Proposed Payscale"/>
      <sheetName val="REF - Codes"/>
      <sheetName val="399_12_(2)"/>
      <sheetName val="4482_12"/>
      <sheetName val="4482_12_Budget_Narrative"/>
      <sheetName val="2084_11"/>
      <sheetName val="2084_12"/>
      <sheetName val="2084_12_Budget_Narrative"/>
      <sheetName val="399_11"/>
      <sheetName val="399_12"/>
      <sheetName val="399_12_Budget_Narrative"/>
      <sheetName val="Calculation_Combo"/>
      <sheetName val="Object_Summary"/>
      <sheetName val="399_12_(2)1"/>
      <sheetName val="4482_121"/>
      <sheetName val="4482_12_Budget_Narrative1"/>
      <sheetName val="2084_111"/>
      <sheetName val="2084_121"/>
      <sheetName val="2084_12_Budget_Narrative1"/>
      <sheetName val="399_111"/>
      <sheetName val="399_121"/>
      <sheetName val="399_12_Budget_Narrative1"/>
      <sheetName val="Calculation_Combo1"/>
      <sheetName val="Object_Summary1"/>
      <sheetName val="399_12_(2)2"/>
      <sheetName val="4482_122"/>
      <sheetName val="4482_12_Budget_Narrative2"/>
      <sheetName val="2084_112"/>
      <sheetName val="2084_122"/>
      <sheetName val="2084_12_Budget_Narrative2"/>
      <sheetName val="399_112"/>
      <sheetName val="399_122"/>
      <sheetName val="399_12_Budget_Narrative2"/>
      <sheetName val="Calculation_Combo2"/>
      <sheetName val="Object_Summary2"/>
      <sheetName val="Project List"/>
      <sheetName val="Project Codes"/>
      <sheetName val="Sammy"/>
      <sheetName val="Project code"/>
    </sheetNames>
    <sheetDataSet>
      <sheetData sheetId="0">
        <row r="1">
          <cell r="A1" t="str">
            <v>Nairobi 2011 2084 11</v>
          </cell>
        </row>
      </sheetData>
      <sheetData sheetId="1">
        <row r="1">
          <cell r="A1" t="str">
            <v>Nairobi 2011 2084 11</v>
          </cell>
        </row>
      </sheetData>
      <sheetData sheetId="2">
        <row r="1">
          <cell r="A1" t="str">
            <v>Nairobi 2011 2084 11</v>
          </cell>
        </row>
      </sheetData>
      <sheetData sheetId="3">
        <row r="1">
          <cell r="A1" t="str">
            <v>Nairobi 2011 2084 11</v>
          </cell>
        </row>
        <row r="2">
          <cell r="A2" t="str">
            <v>2084 11 - Sudan - Kauda Agroforestry to 2084 10 - Sudan - Kauda Enviromental Agro Forestry Project</v>
          </cell>
        </row>
        <row r="3">
          <cell r="A3" t="str">
            <v>2084 11 - Sudan - Nuba Environmental Education IHQ 11 to 2084 10 - 10 Environmental Education IHQ</v>
          </cell>
        </row>
        <row r="4">
          <cell r="A4" t="str">
            <v>Budget Dates: 1/1/2011 to 12/31/2011</v>
          </cell>
        </row>
        <row r="5">
          <cell r="A5" t="str">
            <v>Through 31 August 2011</v>
          </cell>
        </row>
        <row r="7">
          <cell r="A7" t="str">
            <v>Object</v>
          </cell>
          <cell r="B7" t="str">
            <v>Object Description</v>
          </cell>
          <cell r="C7" t="str">
            <v>2010 Budget</v>
          </cell>
          <cell r="D7" t="str">
            <v>2010 Total Expenses</v>
          </cell>
          <cell r="E7" t="str">
            <v>% Total 2010 Budget</v>
          </cell>
          <cell r="F7" t="str">
            <v>2011 Budget</v>
          </cell>
          <cell r="G7" t="str">
            <v>Actual Jan-11</v>
          </cell>
          <cell r="H7" t="str">
            <v>Actual Feb-11</v>
          </cell>
          <cell r="I7" t="str">
            <v>Actual Mar-11</v>
          </cell>
          <cell r="J7" t="str">
            <v>Actual Apr-11</v>
          </cell>
          <cell r="K7" t="str">
            <v>Actual May-11</v>
          </cell>
          <cell r="L7" t="str">
            <v>Actual Jun-11</v>
          </cell>
          <cell r="M7" t="str">
            <v>Actual Jul-11</v>
          </cell>
          <cell r="N7" t="str">
            <v>Actual Aug-11</v>
          </cell>
          <cell r="O7" t="str">
            <v>Est'd Sep-11</v>
          </cell>
          <cell r="P7" t="str">
            <v>Est'd Oct-11</v>
          </cell>
          <cell r="Q7" t="str">
            <v>Est'd Nov-11</v>
          </cell>
          <cell r="R7" t="str">
            <v>Est'd Dec-11</v>
          </cell>
          <cell r="S7" t="str">
            <v>2011 Est'd Total Expenses</v>
          </cell>
          <cell r="T7" t="str">
            <v>% Total 2011 Budget</v>
          </cell>
          <cell r="U7" t="str">
            <v>% spending increase 2010 to 2011</v>
          </cell>
          <cell r="V7" t="str">
            <v>Proposed 2012 Budget</v>
          </cell>
          <cell r="W7" t="str">
            <v>Actual Variance 2012 Budget vs 2011 Budget</v>
          </cell>
          <cell r="X7" t="str">
            <v>% Variance 2012 Budget vs 2011 Budget</v>
          </cell>
          <cell r="Y7" t="str">
            <v>Actual Variance 2012 Budget vs 2011 Expenses</v>
          </cell>
          <cell r="Z7" t="str">
            <v>% Variance 2012 Budget vs 2011 Expenses</v>
          </cell>
          <cell r="AA7" t="str">
            <v>Explanation &amp; Comments</v>
          </cell>
          <cell r="AB7" t="str">
            <v>IHQ Comments</v>
          </cell>
        </row>
        <row r="8">
          <cell r="A8" t="str">
            <v>61001</v>
          </cell>
          <cell r="B8" t="str">
            <v>Grants to Organizations – International</v>
          </cell>
        </row>
        <row r="9">
          <cell r="A9" t="str">
            <v>61040</v>
          </cell>
          <cell r="B9" t="str">
            <v>Grants to Individuals – International</v>
          </cell>
        </row>
        <row r="10">
          <cell r="A10" t="str">
            <v>61350</v>
          </cell>
          <cell r="B10" t="str">
            <v>Microfinance Loans &amp; Repayments</v>
          </cell>
        </row>
        <row r="11">
          <cell r="A11" t="str">
            <v>61500</v>
          </cell>
          <cell r="B11" t="str">
            <v>Emergency Shelter Materials</v>
          </cell>
        </row>
        <row r="12">
          <cell r="A12" t="str">
            <v>61530</v>
          </cell>
          <cell r="B12" t="str">
            <v>Non-Food Relief Items</v>
          </cell>
        </row>
        <row r="13">
          <cell r="A13" t="str">
            <v>61550</v>
          </cell>
          <cell r="B13" t="str">
            <v>Tools for Evangelism</v>
          </cell>
        </row>
        <row r="14">
          <cell r="A14" t="str">
            <v>62000</v>
          </cell>
          <cell r="B14" t="str">
            <v>Emergency Food</v>
          </cell>
        </row>
        <row r="15">
          <cell r="A15" t="str">
            <v>62005</v>
          </cell>
          <cell r="B15" t="str">
            <v>Emergency Water</v>
          </cell>
        </row>
        <row r="16">
          <cell r="A16" t="str">
            <v>62010</v>
          </cell>
          <cell r="B16" t="str">
            <v>Non Emergency Food and Water</v>
          </cell>
        </row>
        <row r="17">
          <cell r="A17" t="str">
            <v>62500</v>
          </cell>
          <cell r="B17" t="str">
            <v>Medical Materials, Equipment &amp; Supplies</v>
          </cell>
        </row>
        <row r="18">
          <cell r="A18" t="str">
            <v>62510</v>
          </cell>
          <cell r="B18" t="str">
            <v>Medicine</v>
          </cell>
        </row>
        <row r="19">
          <cell r="A19" t="str">
            <v>62600</v>
          </cell>
          <cell r="B19" t="str">
            <v>Project Materials &amp; Supplies</v>
          </cell>
        </row>
        <row r="20">
          <cell r="A20" t="str">
            <v>62650</v>
          </cell>
          <cell r="B20" t="str">
            <v>School Furnishings &amp;Supplies</v>
          </cell>
        </row>
        <row r="21">
          <cell r="A21" t="str">
            <v>62655</v>
          </cell>
          <cell r="B21" t="str">
            <v>Church Furnishings &amp; Supplies</v>
          </cell>
        </row>
        <row r="22">
          <cell r="A22" t="str">
            <v>62657</v>
          </cell>
          <cell r="B22" t="str">
            <v>Other Furnishings</v>
          </cell>
        </row>
        <row r="23">
          <cell r="A23" t="str">
            <v>63000</v>
          </cell>
          <cell r="B23" t="str">
            <v>Bibles, Christian Literature &amp; Materials</v>
          </cell>
        </row>
        <row r="24">
          <cell r="A24" t="str">
            <v>63010</v>
          </cell>
          <cell r="B24" t="str">
            <v>Training Costs</v>
          </cell>
        </row>
        <row r="25">
          <cell r="A25" t="str">
            <v>63100</v>
          </cell>
          <cell r="B25" t="str">
            <v>Promotional Costs</v>
          </cell>
        </row>
        <row r="26">
          <cell r="A26" t="str">
            <v>63200</v>
          </cell>
          <cell r="B26" t="str">
            <v>Beneficiary Transportaion</v>
          </cell>
        </row>
        <row r="27">
          <cell r="A27" t="str">
            <v>63300</v>
          </cell>
          <cell r="B27" t="str">
            <v>Assessment, Monitoring &amp; Evaluation</v>
          </cell>
        </row>
        <row r="28">
          <cell r="A28" t="str">
            <v>63500</v>
          </cell>
          <cell r="B28" t="str">
            <v>Cargo Shipment/Transport - Air</v>
          </cell>
        </row>
        <row r="29">
          <cell r="A29" t="str">
            <v>63510</v>
          </cell>
          <cell r="B29" t="str">
            <v>Cargo Shipment/Transport - Ocean</v>
          </cell>
        </row>
        <row r="30">
          <cell r="A30" t="str">
            <v>63515</v>
          </cell>
          <cell r="B30" t="str">
            <v>Cargo Shipment/Transport - Ground</v>
          </cell>
        </row>
        <row r="31">
          <cell r="A31" t="str">
            <v>64000</v>
          </cell>
          <cell r="B31" t="str">
            <v>Agricultural Costs</v>
          </cell>
        </row>
        <row r="32">
          <cell r="A32" t="str">
            <v>64100</v>
          </cell>
          <cell r="B32" t="str">
            <v>Livestock/Animals Costs</v>
          </cell>
        </row>
        <row r="33">
          <cell r="A33" t="str">
            <v>64500</v>
          </cell>
          <cell r="B33" t="str">
            <v>Water Filter Costs</v>
          </cell>
        </row>
        <row r="34">
          <cell r="A34" t="str">
            <v>64510</v>
          </cell>
          <cell r="B34" t="str">
            <v>Water System Costs</v>
          </cell>
        </row>
        <row r="35">
          <cell r="A35" t="str">
            <v>64520</v>
          </cell>
          <cell r="B35" t="str">
            <v>Sanitation &amp; Hygiene</v>
          </cell>
        </row>
        <row r="36">
          <cell r="A36" t="str">
            <v>65000</v>
          </cell>
          <cell r="B36" t="str">
            <v>Equipment Purchases</v>
          </cell>
        </row>
        <row r="37">
          <cell r="A37" t="str">
            <v>65005</v>
          </cell>
          <cell r="B37" t="str">
            <v>Vehicle Purchases</v>
          </cell>
        </row>
        <row r="38">
          <cell r="A38" t="str">
            <v>65150</v>
          </cell>
          <cell r="B38" t="str">
            <v>Construction Materials</v>
          </cell>
        </row>
        <row r="39">
          <cell r="A39" t="str">
            <v>65155</v>
          </cell>
          <cell r="B39" t="str">
            <v>Construction Tools, Supplies, &amp; Equipment</v>
          </cell>
        </row>
        <row r="40">
          <cell r="A40" t="str">
            <v>65165</v>
          </cell>
          <cell r="B40" t="str">
            <v>Sub-contractor Services</v>
          </cell>
        </row>
        <row r="41">
          <cell r="A41" t="str">
            <v>65170</v>
          </cell>
          <cell r="B41" t="str">
            <v>Construction Service Agreements</v>
          </cell>
        </row>
        <row r="42">
          <cell r="A42" t="str">
            <v>66100</v>
          </cell>
          <cell r="B42" t="str">
            <v>Ministry Gifts</v>
          </cell>
        </row>
        <row r="43">
          <cell r="A43" t="str">
            <v>72100</v>
          </cell>
          <cell r="B43" t="str">
            <v>Payroll - Other</v>
          </cell>
        </row>
        <row r="44">
          <cell r="A44" t="str">
            <v>72101</v>
          </cell>
          <cell r="B44" t="str">
            <v>Payroll - Security</v>
          </cell>
        </row>
        <row r="45">
          <cell r="A45" t="str">
            <v>72102</v>
          </cell>
          <cell r="B45" t="str">
            <v>Payroll - Housekeeping</v>
          </cell>
        </row>
        <row r="46">
          <cell r="A46" t="str">
            <v>72103</v>
          </cell>
          <cell r="B46" t="str">
            <v>Payroll - Administrative</v>
          </cell>
        </row>
        <row r="47">
          <cell r="A47" t="str">
            <v>72104</v>
          </cell>
          <cell r="B47" t="str">
            <v>Payroll - Logistics</v>
          </cell>
        </row>
        <row r="48">
          <cell r="A48" t="str">
            <v>72105</v>
          </cell>
          <cell r="B48" t="str">
            <v>Payroll - Interpreters</v>
          </cell>
        </row>
        <row r="49">
          <cell r="A49" t="str">
            <v>72106</v>
          </cell>
          <cell r="B49" t="str">
            <v>Payroll - Drivers</v>
          </cell>
        </row>
        <row r="50">
          <cell r="A50" t="str">
            <v>72107</v>
          </cell>
          <cell r="B50" t="str">
            <v>Payroll - Medical Staff</v>
          </cell>
        </row>
        <row r="51">
          <cell r="A51" t="str">
            <v>72108</v>
          </cell>
          <cell r="B51" t="str">
            <v>Payroll - Project Manager/Supervisor</v>
          </cell>
        </row>
        <row r="52">
          <cell r="A52" t="str">
            <v>72109</v>
          </cell>
          <cell r="B52" t="str">
            <v>Payroll - Trainer/Teacher</v>
          </cell>
        </row>
        <row r="53">
          <cell r="A53" t="str">
            <v>72110</v>
          </cell>
          <cell r="B53" t="str">
            <v>Payroll - General Labor</v>
          </cell>
        </row>
        <row r="54">
          <cell r="A54" t="str">
            <v>72111</v>
          </cell>
          <cell r="B54" t="str">
            <v>Payroll - Ministerial</v>
          </cell>
        </row>
        <row r="55">
          <cell r="A55" t="str">
            <v>72112</v>
          </cell>
          <cell r="B55" t="str">
            <v>Payroll - Skilled Labor</v>
          </cell>
        </row>
        <row r="56">
          <cell r="A56" t="str">
            <v>72200</v>
          </cell>
          <cell r="B56" t="str">
            <v>Non Payroll - Contract/Temporary Labor</v>
          </cell>
        </row>
        <row r="57">
          <cell r="A57" t="str">
            <v>72230</v>
          </cell>
          <cell r="B57" t="str">
            <v>Non - Payroll - Contracted Service for Security</v>
          </cell>
        </row>
        <row r="58">
          <cell r="A58" t="str">
            <v>72600</v>
          </cell>
          <cell r="B58" t="str">
            <v>National Staff Nontaxable Benefits</v>
          </cell>
        </row>
        <row r="59">
          <cell r="A59" t="str">
            <v>72601</v>
          </cell>
          <cell r="B59" t="str">
            <v>National Staff Taxable Benefits</v>
          </cell>
        </row>
        <row r="60">
          <cell r="A60" t="str">
            <v>72602</v>
          </cell>
          <cell r="B60" t="str">
            <v>Payroll Taxes</v>
          </cell>
        </row>
        <row r="61">
          <cell r="A61" t="str">
            <v>72717</v>
          </cell>
          <cell r="B61" t="str">
            <v>Ex-pat Nontaxable Benefits</v>
          </cell>
        </row>
        <row r="62">
          <cell r="A62" t="str">
            <v>72901</v>
          </cell>
          <cell r="B62" t="str">
            <v>Ex-pat Taxable Benefits</v>
          </cell>
        </row>
        <row r="63">
          <cell r="A63" t="str">
            <v>72970</v>
          </cell>
          <cell r="B63" t="str">
            <v>Employee Recruitment</v>
          </cell>
        </row>
        <row r="64">
          <cell r="A64" t="str">
            <v>73200</v>
          </cell>
          <cell r="B64" t="str">
            <v>Conferences/Meetings</v>
          </cell>
        </row>
        <row r="65">
          <cell r="A65" t="str">
            <v>73405</v>
          </cell>
          <cell r="B65" t="str">
            <v>Continuing Education</v>
          </cell>
        </row>
        <row r="66">
          <cell r="A66" t="str">
            <v>73502</v>
          </cell>
          <cell r="B66" t="str">
            <v>Vehicle - Maintenance, Equip &amp; Supplies</v>
          </cell>
        </row>
        <row r="67">
          <cell r="A67" t="str">
            <v>73503</v>
          </cell>
          <cell r="B67" t="str">
            <v>Vehicle - Fuel</v>
          </cell>
        </row>
        <row r="68">
          <cell r="A68" t="str">
            <v>73504</v>
          </cell>
          <cell r="B68" t="str">
            <v>Vehicle - Insurance</v>
          </cell>
        </row>
        <row r="69">
          <cell r="A69" t="str">
            <v>73551</v>
          </cell>
          <cell r="B69" t="str">
            <v>Aircraft - Maintenance</v>
          </cell>
        </row>
        <row r="70">
          <cell r="A70" t="str">
            <v>73552</v>
          </cell>
          <cell r="B70" t="str">
            <v>Aircraft - Fuel</v>
          </cell>
        </row>
        <row r="71">
          <cell r="A71" t="str">
            <v>73553</v>
          </cell>
          <cell r="B71" t="str">
            <v>Aircraft - Equipment &amp; Supplies</v>
          </cell>
        </row>
        <row r="72">
          <cell r="A72" t="str">
            <v>73554</v>
          </cell>
          <cell r="B72" t="str">
            <v>Aircraft - Insurance</v>
          </cell>
        </row>
        <row r="73">
          <cell r="A73" t="str">
            <v>73555</v>
          </cell>
          <cell r="B73" t="str">
            <v>Aircraft - Rentals</v>
          </cell>
        </row>
        <row r="74">
          <cell r="A74" t="str">
            <v>73556</v>
          </cell>
          <cell r="B74" t="str">
            <v>Aircraft - Miscellaneous</v>
          </cell>
        </row>
        <row r="75">
          <cell r="A75" t="str">
            <v>73571</v>
          </cell>
          <cell r="B75" t="str">
            <v>Travel - Airfare</v>
          </cell>
        </row>
        <row r="76">
          <cell r="A76" t="str">
            <v>73572</v>
          </cell>
          <cell r="B76" t="str">
            <v>Travel - Lodging</v>
          </cell>
        </row>
        <row r="77">
          <cell r="A77" t="str">
            <v>73573</v>
          </cell>
          <cell r="B77" t="str">
            <v>Travel - Mileage</v>
          </cell>
        </row>
        <row r="78">
          <cell r="A78" t="str">
            <v>73574</v>
          </cell>
          <cell r="B78" t="str">
            <v>Travel - Meals</v>
          </cell>
        </row>
        <row r="79">
          <cell r="A79" t="str">
            <v>73575</v>
          </cell>
          <cell r="B79" t="str">
            <v>Travel - Insurance</v>
          </cell>
        </row>
        <row r="80">
          <cell r="A80" t="str">
            <v>73576</v>
          </cell>
          <cell r="B80" t="str">
            <v>Travel - Other</v>
          </cell>
        </row>
        <row r="81">
          <cell r="A81" t="str">
            <v>73577</v>
          </cell>
          <cell r="B81" t="str">
            <v>Travel - Ground &amp; Water</v>
          </cell>
        </row>
        <row r="82">
          <cell r="A82" t="str">
            <v>73702</v>
          </cell>
          <cell r="B82" t="str">
            <v>Uniforms &amp; Clothing</v>
          </cell>
        </row>
        <row r="83">
          <cell r="A83" t="str">
            <v>73705</v>
          </cell>
          <cell r="B83" t="str">
            <v>Warehouse Equipment &amp; Supplies</v>
          </cell>
        </row>
        <row r="84">
          <cell r="A84" t="str">
            <v>73706</v>
          </cell>
          <cell r="B84" t="str">
            <v>House Equipment &amp; Supplies</v>
          </cell>
        </row>
        <row r="85">
          <cell r="A85" t="str">
            <v>73720</v>
          </cell>
          <cell r="B85" t="str">
            <v>Office Equipment</v>
          </cell>
        </row>
        <row r="86">
          <cell r="A86" t="str">
            <v>73725</v>
          </cell>
          <cell r="B86" t="str">
            <v>Office Supplies</v>
          </cell>
        </row>
        <row r="87">
          <cell r="A87" t="str">
            <v>73730</v>
          </cell>
          <cell r="B87" t="str">
            <v>Office Furniture</v>
          </cell>
        </row>
        <row r="88">
          <cell r="A88" t="str">
            <v>74101</v>
          </cell>
          <cell r="B88" t="str">
            <v>Local Landline Telephone Service</v>
          </cell>
        </row>
        <row r="89">
          <cell r="A89" t="str">
            <v>74103</v>
          </cell>
          <cell r="B89" t="str">
            <v>Wireless Communications</v>
          </cell>
        </row>
        <row r="90">
          <cell r="A90" t="str">
            <v>74104</v>
          </cell>
          <cell r="B90" t="str">
            <v>Internet Access</v>
          </cell>
        </row>
        <row r="91">
          <cell r="A91" t="str">
            <v>74106</v>
          </cell>
          <cell r="B91" t="str">
            <v>Satellite Phone</v>
          </cell>
        </row>
        <row r="92">
          <cell r="A92" t="str">
            <v>74301</v>
          </cell>
          <cell r="B92" t="str">
            <v>Postage/Freight - Regular</v>
          </cell>
        </row>
        <row r="93">
          <cell r="A93" t="str">
            <v>74302</v>
          </cell>
          <cell r="B93" t="str">
            <v>Postage/Freight - Expedited</v>
          </cell>
        </row>
        <row r="94">
          <cell r="A94" t="str">
            <v>74700</v>
          </cell>
          <cell r="B94" t="str">
            <v>Membership, Dues, Fees</v>
          </cell>
        </row>
        <row r="95">
          <cell r="A95" t="str">
            <v>74800</v>
          </cell>
          <cell r="B95" t="str">
            <v>Professional Fees/Services</v>
          </cell>
        </row>
        <row r="96">
          <cell r="A96" t="str">
            <v>74900</v>
          </cell>
          <cell r="B96" t="str">
            <v>Publications/Subscriptions</v>
          </cell>
        </row>
        <row r="97">
          <cell r="A97" t="str">
            <v>75101</v>
          </cell>
          <cell r="B97" t="str">
            <v>Business Meals - Non Travel</v>
          </cell>
        </row>
        <row r="98">
          <cell r="A98" t="str">
            <v>75103</v>
          </cell>
          <cell r="B98" t="str">
            <v>Food Purchases - Ex-pat Staff</v>
          </cell>
        </row>
        <row r="99">
          <cell r="A99" t="str">
            <v>75104</v>
          </cell>
          <cell r="B99" t="str">
            <v>Kitchen Equipment and Supplies</v>
          </cell>
        </row>
        <row r="100">
          <cell r="A100" t="str">
            <v>75105</v>
          </cell>
          <cell r="B100" t="str">
            <v>Food Purchases - Staff</v>
          </cell>
        </row>
        <row r="101">
          <cell r="A101" t="str">
            <v>76101</v>
          </cell>
          <cell r="B101" t="str">
            <v>Rent/Lease Expense - House</v>
          </cell>
        </row>
        <row r="102">
          <cell r="A102" t="str">
            <v>76102</v>
          </cell>
          <cell r="B102" t="str">
            <v>Rent/Lease Expense - Office &amp; Warehouse</v>
          </cell>
        </row>
        <row r="103">
          <cell r="A103" t="str">
            <v>76103</v>
          </cell>
          <cell r="B103" t="str">
            <v>Temporary Facilities</v>
          </cell>
        </row>
        <row r="104">
          <cell r="A104" t="str">
            <v>76120</v>
          </cell>
          <cell r="B104" t="str">
            <v>Building Maintenance</v>
          </cell>
        </row>
        <row r="105">
          <cell r="A105" t="str">
            <v>76122</v>
          </cell>
          <cell r="B105" t="str">
            <v>Property &amp; Grounds Supplies</v>
          </cell>
        </row>
        <row r="106">
          <cell r="A106" t="str">
            <v>76130</v>
          </cell>
          <cell r="B106" t="str">
            <v>Groundskeeping Services</v>
          </cell>
        </row>
        <row r="107">
          <cell r="A107" t="str">
            <v>76135</v>
          </cell>
          <cell r="B107" t="str">
            <v>Facility Moving Expenses</v>
          </cell>
        </row>
        <row r="108">
          <cell r="A108" t="str">
            <v>76140</v>
          </cell>
          <cell r="B108" t="str">
            <v>Electricity</v>
          </cell>
        </row>
        <row r="109">
          <cell r="A109" t="str">
            <v>76141</v>
          </cell>
          <cell r="B109" t="str">
            <v>Gas &amp; Oil</v>
          </cell>
        </row>
        <row r="110">
          <cell r="A110" t="str">
            <v>76142</v>
          </cell>
          <cell r="B110" t="str">
            <v>Propane</v>
          </cell>
        </row>
        <row r="111">
          <cell r="A111" t="str">
            <v>76143</v>
          </cell>
          <cell r="B111" t="str">
            <v>Water &amp; Sewer</v>
          </cell>
        </row>
        <row r="112">
          <cell r="A112" t="str">
            <v>76144</v>
          </cell>
          <cell r="B112" t="str">
            <v>Security Systems</v>
          </cell>
        </row>
        <row r="113">
          <cell r="A113" t="str">
            <v>76145</v>
          </cell>
          <cell r="B113" t="str">
            <v>Generator Expenses</v>
          </cell>
        </row>
        <row r="114">
          <cell r="A114" t="str">
            <v>76146</v>
          </cell>
          <cell r="B114" t="str">
            <v>Trash Removal</v>
          </cell>
        </row>
        <row r="115">
          <cell r="A115" t="str">
            <v>76147</v>
          </cell>
          <cell r="B115" t="str">
            <v>Cable TV &amp; Satellite</v>
          </cell>
        </row>
        <row r="116">
          <cell r="A116" t="str">
            <v>76150</v>
          </cell>
          <cell r="B116" t="str">
            <v>Property Insurance</v>
          </cell>
        </row>
        <row r="117">
          <cell r="A117" t="str">
            <v>76500</v>
          </cell>
          <cell r="B117" t="str">
            <v>Taxes (Non-Payroll)</v>
          </cell>
        </row>
        <row r="118">
          <cell r="A118" t="str">
            <v>76600</v>
          </cell>
          <cell r="B118" t="str">
            <v>Equipment Rental</v>
          </cell>
        </row>
        <row r="119">
          <cell r="A119" t="str">
            <v>76601</v>
          </cell>
          <cell r="B119" t="str">
            <v>Equipment Maintenance &amp; Repair</v>
          </cell>
        </row>
        <row r="120">
          <cell r="A120" t="str">
            <v>77100</v>
          </cell>
          <cell r="B120" t="str">
            <v>Non-Employee Honoraria</v>
          </cell>
        </row>
        <row r="121">
          <cell r="A121" t="str">
            <v>77300</v>
          </cell>
          <cell r="B121" t="str">
            <v>Miscellaneous</v>
          </cell>
        </row>
        <row r="122">
          <cell r="A122" t="str">
            <v>77330</v>
          </cell>
          <cell r="B122" t="str">
            <v>Bank Charges</v>
          </cell>
        </row>
        <row r="123">
          <cell r="A123" t="str">
            <v>77350</v>
          </cell>
          <cell r="B123" t="str">
            <v>Currency Gain/Loss</v>
          </cell>
        </row>
        <row r="126">
          <cell r="B126" t="str">
            <v>Totals:</v>
          </cell>
        </row>
      </sheetData>
      <sheetData sheetId="4">
        <row r="1">
          <cell r="A1" t="str">
            <v>Nairobi 2011 2084 11</v>
          </cell>
        </row>
      </sheetData>
      <sheetData sheetId="5">
        <row r="1">
          <cell r="A1" t="str">
            <v>Nairobi 2011 399 11</v>
          </cell>
        </row>
      </sheetData>
      <sheetData sheetId="6">
        <row r="1">
          <cell r="A1" t="str">
            <v>Nairobi 2011 399 11</v>
          </cell>
        </row>
        <row r="2">
          <cell r="A2" t="str">
            <v>399 11 - Sudan - Kurmuk Hospital to 399 10 - Sudan - Kurmuk Hospital</v>
          </cell>
        </row>
        <row r="3">
          <cell r="A3" t="str">
            <v>399 11 - South Sudan -  Kurmuk Hospital  IHQ 11 to 399 10 - 10 Kurmuk Hospital IHQ</v>
          </cell>
        </row>
        <row r="4">
          <cell r="A4" t="str">
            <v>Budget Dates: 1/1/2011 to 12/31/2011</v>
          </cell>
        </row>
        <row r="5">
          <cell r="A5" t="str">
            <v>Through 31 August 2011</v>
          </cell>
        </row>
        <row r="7">
          <cell r="A7" t="str">
            <v>Object</v>
          </cell>
          <cell r="B7" t="str">
            <v>Object Description</v>
          </cell>
          <cell r="C7" t="str">
            <v>2010 Budget</v>
          </cell>
          <cell r="D7" t="str">
            <v>2010 Total Expenses</v>
          </cell>
          <cell r="E7" t="str">
            <v>% Total 2010 Budget</v>
          </cell>
          <cell r="F7" t="str">
            <v>2011 Budget</v>
          </cell>
          <cell r="G7" t="str">
            <v>Actual Jan-11</v>
          </cell>
          <cell r="H7" t="str">
            <v>Actual Feb-11</v>
          </cell>
          <cell r="I7" t="str">
            <v>Actual Mar-11</v>
          </cell>
          <cell r="J7" t="str">
            <v>Actual Apr-11</v>
          </cell>
          <cell r="K7" t="str">
            <v>Actual May-11</v>
          </cell>
          <cell r="L7" t="str">
            <v>Actual Jun-11</v>
          </cell>
          <cell r="M7" t="str">
            <v>Actual Jul-11</v>
          </cell>
          <cell r="N7" t="str">
            <v>Actual Aug-11</v>
          </cell>
          <cell r="O7" t="str">
            <v>Est'd Sep-11</v>
          </cell>
          <cell r="P7" t="str">
            <v>Est'd Oct-11</v>
          </cell>
          <cell r="Q7" t="str">
            <v>Est'd Nov-11</v>
          </cell>
          <cell r="R7" t="str">
            <v>Est'd Dec-11</v>
          </cell>
          <cell r="S7" t="str">
            <v>2011 Est'd Total Expenses</v>
          </cell>
          <cell r="T7" t="str">
            <v>% Total 2011 Budget</v>
          </cell>
          <cell r="U7" t="str">
            <v>% spending increase 2010 to 2011</v>
          </cell>
          <cell r="V7" t="str">
            <v>Proposed 2012 Budget</v>
          </cell>
          <cell r="W7" t="str">
            <v>Actual Variance 2012 Budget vs 2011 Budget</v>
          </cell>
          <cell r="X7" t="str">
            <v>% Variance 2012 Budget vs 2011 Budget</v>
          </cell>
          <cell r="Y7" t="str">
            <v>Actual Variance 2012 Budget vs 2011 Expenses</v>
          </cell>
          <cell r="Z7" t="str">
            <v>% Variance 2012 Budget vs 2011 Expenses</v>
          </cell>
          <cell r="AA7" t="str">
            <v>Explanation &amp; Comments</v>
          </cell>
          <cell r="AB7" t="str">
            <v>IHQ Comments</v>
          </cell>
        </row>
        <row r="8">
          <cell r="A8" t="str">
            <v>61001</v>
          </cell>
          <cell r="B8" t="str">
            <v>Grants to Organizations – International</v>
          </cell>
        </row>
        <row r="9">
          <cell r="A9" t="str">
            <v>61040</v>
          </cell>
          <cell r="B9" t="str">
            <v>Grants to Individuals – International</v>
          </cell>
        </row>
        <row r="10">
          <cell r="A10" t="str">
            <v>61350</v>
          </cell>
          <cell r="B10" t="str">
            <v>Microfinance Loans &amp; Repayments</v>
          </cell>
        </row>
        <row r="11">
          <cell r="A11" t="str">
            <v>61500</v>
          </cell>
          <cell r="B11" t="str">
            <v>Emergency Shelter Materials</v>
          </cell>
        </row>
        <row r="12">
          <cell r="A12" t="str">
            <v>61530</v>
          </cell>
          <cell r="B12" t="str">
            <v>Non-Food Relief Items</v>
          </cell>
        </row>
        <row r="13">
          <cell r="A13" t="str">
            <v>61550</v>
          </cell>
          <cell r="B13" t="str">
            <v>Tools for Evangelism</v>
          </cell>
        </row>
        <row r="14">
          <cell r="A14" t="str">
            <v>62000</v>
          </cell>
          <cell r="B14" t="str">
            <v>Emergency Food</v>
          </cell>
        </row>
        <row r="15">
          <cell r="A15" t="str">
            <v>62005</v>
          </cell>
          <cell r="B15" t="str">
            <v>Emergency Water</v>
          </cell>
        </row>
        <row r="16">
          <cell r="A16" t="str">
            <v>62010</v>
          </cell>
          <cell r="B16" t="str">
            <v>Non Emergency Food and Water</v>
          </cell>
        </row>
        <row r="17">
          <cell r="A17" t="str">
            <v>62500</v>
          </cell>
          <cell r="B17" t="str">
            <v>Medical Materials, Equipment &amp; Supplies</v>
          </cell>
        </row>
        <row r="18">
          <cell r="A18" t="str">
            <v>62510</v>
          </cell>
          <cell r="B18" t="str">
            <v>Medicine</v>
          </cell>
        </row>
        <row r="19">
          <cell r="A19" t="str">
            <v>62600</v>
          </cell>
          <cell r="B19" t="str">
            <v>Project Materials &amp; Supplies</v>
          </cell>
        </row>
        <row r="20">
          <cell r="A20" t="str">
            <v>62650</v>
          </cell>
          <cell r="B20" t="str">
            <v>School Furnishings &amp;Supplies</v>
          </cell>
        </row>
        <row r="21">
          <cell r="A21" t="str">
            <v>62655</v>
          </cell>
          <cell r="B21" t="str">
            <v>Church Furnishings &amp; Supplies</v>
          </cell>
        </row>
        <row r="22">
          <cell r="A22" t="str">
            <v>62657</v>
          </cell>
          <cell r="B22" t="str">
            <v>Other Furnishings</v>
          </cell>
        </row>
        <row r="23">
          <cell r="A23" t="str">
            <v>63000</v>
          </cell>
          <cell r="B23" t="str">
            <v>Bibles, Christian Literature &amp; Materials</v>
          </cell>
        </row>
        <row r="24">
          <cell r="A24" t="str">
            <v>63010</v>
          </cell>
          <cell r="B24" t="str">
            <v>Training Costs</v>
          </cell>
        </row>
        <row r="25">
          <cell r="A25" t="str">
            <v>63100</v>
          </cell>
          <cell r="B25" t="str">
            <v>Promotional Costs</v>
          </cell>
        </row>
        <row r="26">
          <cell r="A26" t="str">
            <v>63200</v>
          </cell>
          <cell r="B26" t="str">
            <v>Beneficiary Transportaion</v>
          </cell>
        </row>
        <row r="27">
          <cell r="A27" t="str">
            <v>63300</v>
          </cell>
          <cell r="B27" t="str">
            <v>Assessment, Monitoring &amp; Evaluation</v>
          </cell>
        </row>
        <row r="28">
          <cell r="A28" t="str">
            <v>63500</v>
          </cell>
          <cell r="B28" t="str">
            <v>Cargo Shipment/Transport - Air</v>
          </cell>
        </row>
        <row r="29">
          <cell r="A29" t="str">
            <v>63510</v>
          </cell>
          <cell r="B29" t="str">
            <v>Cargo Shipment/Transport - Ocean</v>
          </cell>
        </row>
        <row r="30">
          <cell r="A30" t="str">
            <v>63515</v>
          </cell>
          <cell r="B30" t="str">
            <v>Cargo Shipment/Transport - Ground</v>
          </cell>
        </row>
        <row r="31">
          <cell r="A31" t="str">
            <v>64000</v>
          </cell>
          <cell r="B31" t="str">
            <v>Agricultural Costs</v>
          </cell>
        </row>
        <row r="32">
          <cell r="A32" t="str">
            <v>64100</v>
          </cell>
          <cell r="B32" t="str">
            <v>Livestock/Animals Costs</v>
          </cell>
        </row>
        <row r="33">
          <cell r="A33" t="str">
            <v>64500</v>
          </cell>
          <cell r="B33" t="str">
            <v>Water Filter Costs</v>
          </cell>
        </row>
        <row r="34">
          <cell r="A34" t="str">
            <v>64510</v>
          </cell>
          <cell r="B34" t="str">
            <v>Water System Costs</v>
          </cell>
        </row>
        <row r="35">
          <cell r="A35" t="str">
            <v>64520</v>
          </cell>
          <cell r="B35" t="str">
            <v>Sanitation &amp; Hygiene</v>
          </cell>
        </row>
        <row r="36">
          <cell r="A36" t="str">
            <v>65000</v>
          </cell>
          <cell r="B36" t="str">
            <v>Equipment Purchases</v>
          </cell>
        </row>
        <row r="37">
          <cell r="A37" t="str">
            <v>65005</v>
          </cell>
          <cell r="B37" t="str">
            <v>Vehicle Purchases</v>
          </cell>
        </row>
        <row r="38">
          <cell r="A38" t="str">
            <v>65150</v>
          </cell>
          <cell r="B38" t="str">
            <v>Construction Materials</v>
          </cell>
        </row>
        <row r="39">
          <cell r="A39" t="str">
            <v>65155</v>
          </cell>
          <cell r="B39" t="str">
            <v>Construction Tools, Supplies, &amp; Equipment</v>
          </cell>
        </row>
        <row r="40">
          <cell r="A40" t="str">
            <v>65165</v>
          </cell>
          <cell r="B40" t="str">
            <v>Sub-contractor Services</v>
          </cell>
        </row>
        <row r="41">
          <cell r="A41" t="str">
            <v>65170</v>
          </cell>
          <cell r="B41" t="str">
            <v>Construction Service Agreements</v>
          </cell>
        </row>
        <row r="42">
          <cell r="A42" t="str">
            <v>66100</v>
          </cell>
          <cell r="B42" t="str">
            <v>Ministry Gifts</v>
          </cell>
        </row>
        <row r="43">
          <cell r="A43" t="str">
            <v>72100</v>
          </cell>
          <cell r="B43" t="str">
            <v>Payroll - Other</v>
          </cell>
        </row>
        <row r="44">
          <cell r="A44" t="str">
            <v>72101</v>
          </cell>
          <cell r="B44" t="str">
            <v>Payroll - Security</v>
          </cell>
        </row>
        <row r="45">
          <cell r="A45" t="str">
            <v>72102</v>
          </cell>
          <cell r="B45" t="str">
            <v>Payroll - Housekeeping</v>
          </cell>
        </row>
        <row r="46">
          <cell r="A46" t="str">
            <v>72103</v>
          </cell>
          <cell r="B46" t="str">
            <v>Payroll - Administrative</v>
          </cell>
        </row>
        <row r="47">
          <cell r="A47" t="str">
            <v>72104</v>
          </cell>
          <cell r="B47" t="str">
            <v>Payroll - Logistics</v>
          </cell>
        </row>
        <row r="48">
          <cell r="A48" t="str">
            <v>72105</v>
          </cell>
          <cell r="B48" t="str">
            <v>Payroll - Interpreters</v>
          </cell>
        </row>
        <row r="49">
          <cell r="A49" t="str">
            <v>72106</v>
          </cell>
          <cell r="B49" t="str">
            <v>Payroll - Drivers</v>
          </cell>
        </row>
        <row r="50">
          <cell r="A50" t="str">
            <v>72107</v>
          </cell>
          <cell r="B50" t="str">
            <v>Payroll - Medical Staff</v>
          </cell>
        </row>
        <row r="51">
          <cell r="A51" t="str">
            <v>72108</v>
          </cell>
          <cell r="B51" t="str">
            <v>Payroll - Project Manager/Supervisor</v>
          </cell>
        </row>
        <row r="52">
          <cell r="A52" t="str">
            <v>72109</v>
          </cell>
          <cell r="B52" t="str">
            <v>Payroll - Trainer/Teacher</v>
          </cell>
        </row>
        <row r="53">
          <cell r="A53" t="str">
            <v>72110</v>
          </cell>
          <cell r="B53" t="str">
            <v>Payroll - General Labor</v>
          </cell>
        </row>
        <row r="54">
          <cell r="A54" t="str">
            <v>72111</v>
          </cell>
          <cell r="B54" t="str">
            <v>Payroll - Ministerial</v>
          </cell>
        </row>
        <row r="55">
          <cell r="A55" t="str">
            <v>72112</v>
          </cell>
          <cell r="B55" t="str">
            <v>Payroll - Skilled Labor</v>
          </cell>
        </row>
        <row r="56">
          <cell r="A56" t="str">
            <v>72200</v>
          </cell>
          <cell r="B56" t="str">
            <v>Non Payroll - Contract/Temporary Labor</v>
          </cell>
        </row>
        <row r="57">
          <cell r="A57" t="str">
            <v>72230</v>
          </cell>
          <cell r="B57" t="str">
            <v>Non - Payroll - Contracted Service for Security</v>
          </cell>
        </row>
        <row r="58">
          <cell r="A58" t="str">
            <v>72600</v>
          </cell>
          <cell r="B58" t="str">
            <v>National Staff Nontaxable Benefits</v>
          </cell>
        </row>
        <row r="59">
          <cell r="A59" t="str">
            <v>72601</v>
          </cell>
          <cell r="B59" t="str">
            <v>National Staff Taxable Benefits</v>
          </cell>
        </row>
        <row r="60">
          <cell r="A60" t="str">
            <v>72602</v>
          </cell>
          <cell r="B60" t="str">
            <v>Payroll Taxes</v>
          </cell>
        </row>
        <row r="61">
          <cell r="A61" t="str">
            <v>72717</v>
          </cell>
          <cell r="B61" t="str">
            <v>Ex-pat Nontaxable Benefits</v>
          </cell>
        </row>
        <row r="62">
          <cell r="A62" t="str">
            <v>72901</v>
          </cell>
          <cell r="B62" t="str">
            <v>Ex-pat Taxable Benefits</v>
          </cell>
        </row>
        <row r="63">
          <cell r="A63" t="str">
            <v>72970</v>
          </cell>
          <cell r="B63" t="str">
            <v>Employee Recruitment</v>
          </cell>
        </row>
        <row r="64">
          <cell r="A64" t="str">
            <v>73200</v>
          </cell>
          <cell r="B64" t="str">
            <v>Conferences/Meetings</v>
          </cell>
        </row>
        <row r="65">
          <cell r="A65" t="str">
            <v>73405</v>
          </cell>
          <cell r="B65" t="str">
            <v>Continuing Education</v>
          </cell>
        </row>
        <row r="66">
          <cell r="A66" t="str">
            <v>73502</v>
          </cell>
          <cell r="B66" t="str">
            <v>Vehicle - Maintenance, Equip &amp; Supplies</v>
          </cell>
        </row>
        <row r="67">
          <cell r="A67" t="str">
            <v>73503</v>
          </cell>
          <cell r="B67" t="str">
            <v>Vehicle - Fuel</v>
          </cell>
        </row>
        <row r="68">
          <cell r="A68" t="str">
            <v>73504</v>
          </cell>
          <cell r="B68" t="str">
            <v>Vehicle - Insurance</v>
          </cell>
        </row>
        <row r="69">
          <cell r="A69" t="str">
            <v>73551</v>
          </cell>
          <cell r="B69" t="str">
            <v>Aircraft - Maintenance</v>
          </cell>
        </row>
        <row r="70">
          <cell r="A70" t="str">
            <v>73552</v>
          </cell>
          <cell r="B70" t="str">
            <v>Aircraft - Fuel</v>
          </cell>
        </row>
        <row r="71">
          <cell r="A71" t="str">
            <v>73553</v>
          </cell>
          <cell r="B71" t="str">
            <v>Aircraft - Equipment &amp; Supplies</v>
          </cell>
        </row>
        <row r="72">
          <cell r="A72" t="str">
            <v>73554</v>
          </cell>
          <cell r="B72" t="str">
            <v>Aircraft - Insurance</v>
          </cell>
        </row>
        <row r="73">
          <cell r="A73" t="str">
            <v>73555</v>
          </cell>
          <cell r="B73" t="str">
            <v>Aircraft - Rentals</v>
          </cell>
        </row>
        <row r="74">
          <cell r="A74" t="str">
            <v>73556</v>
          </cell>
          <cell r="B74" t="str">
            <v>Aircraft - Miscellaneous</v>
          </cell>
        </row>
        <row r="75">
          <cell r="A75" t="str">
            <v>73571</v>
          </cell>
          <cell r="B75" t="str">
            <v>Travel - Airfare</v>
          </cell>
        </row>
        <row r="76">
          <cell r="A76" t="str">
            <v>73572</v>
          </cell>
          <cell r="B76" t="str">
            <v>Travel - Lodging</v>
          </cell>
        </row>
        <row r="77">
          <cell r="A77" t="str">
            <v>73573</v>
          </cell>
          <cell r="B77" t="str">
            <v>Travel - Mileage</v>
          </cell>
        </row>
        <row r="78">
          <cell r="A78" t="str">
            <v>73574</v>
          </cell>
          <cell r="B78" t="str">
            <v>Travel - Meals</v>
          </cell>
        </row>
        <row r="79">
          <cell r="A79" t="str">
            <v>73575</v>
          </cell>
          <cell r="B79" t="str">
            <v>Travel - Insurance</v>
          </cell>
        </row>
        <row r="80">
          <cell r="A80" t="str">
            <v>73576</v>
          </cell>
          <cell r="B80" t="str">
            <v>Travel - Other</v>
          </cell>
        </row>
        <row r="81">
          <cell r="A81" t="str">
            <v>73577</v>
          </cell>
          <cell r="B81" t="str">
            <v>Travel - Ground &amp; Water</v>
          </cell>
        </row>
        <row r="82">
          <cell r="A82" t="str">
            <v>73702</v>
          </cell>
          <cell r="B82" t="str">
            <v>Uniforms &amp; Clothing</v>
          </cell>
        </row>
        <row r="83">
          <cell r="A83" t="str">
            <v>73705</v>
          </cell>
          <cell r="B83" t="str">
            <v>Warehouse Equipment &amp; Supplies</v>
          </cell>
        </row>
        <row r="84">
          <cell r="A84" t="str">
            <v>73706</v>
          </cell>
          <cell r="B84" t="str">
            <v>House Equipment &amp; Supplies</v>
          </cell>
        </row>
        <row r="85">
          <cell r="A85" t="str">
            <v>73720</v>
          </cell>
          <cell r="B85" t="str">
            <v>Office Equipment</v>
          </cell>
        </row>
        <row r="86">
          <cell r="A86" t="str">
            <v>73725</v>
          </cell>
          <cell r="B86" t="str">
            <v>Office Supplies</v>
          </cell>
        </row>
        <row r="87">
          <cell r="A87" t="str">
            <v>73730</v>
          </cell>
          <cell r="B87" t="str">
            <v>Office Furniture</v>
          </cell>
        </row>
        <row r="88">
          <cell r="A88" t="str">
            <v>74101</v>
          </cell>
          <cell r="B88" t="str">
            <v>Local Landline Telephone Service</v>
          </cell>
        </row>
        <row r="89">
          <cell r="A89" t="str">
            <v>74103</v>
          </cell>
          <cell r="B89" t="str">
            <v>Wireless Communications</v>
          </cell>
        </row>
        <row r="90">
          <cell r="A90" t="str">
            <v>74104</v>
          </cell>
          <cell r="B90" t="str">
            <v>Internet Access</v>
          </cell>
        </row>
        <row r="91">
          <cell r="A91" t="str">
            <v>74106</v>
          </cell>
          <cell r="B91" t="str">
            <v>Satellite Phone</v>
          </cell>
        </row>
        <row r="92">
          <cell r="A92" t="str">
            <v>74301</v>
          </cell>
          <cell r="B92" t="str">
            <v>Postage/Freight - Regular</v>
          </cell>
        </row>
        <row r="93">
          <cell r="A93" t="str">
            <v>74302</v>
          </cell>
          <cell r="B93" t="str">
            <v>Postage/Freight - Expedited</v>
          </cell>
        </row>
        <row r="94">
          <cell r="A94" t="str">
            <v>74700</v>
          </cell>
          <cell r="B94" t="str">
            <v>Membership, Dues, Fees</v>
          </cell>
        </row>
        <row r="95">
          <cell r="A95" t="str">
            <v>74800</v>
          </cell>
          <cell r="B95" t="str">
            <v>Professional Fees/Services</v>
          </cell>
        </row>
        <row r="96">
          <cell r="A96" t="str">
            <v>74900</v>
          </cell>
          <cell r="B96" t="str">
            <v>Publications/Subscriptions</v>
          </cell>
        </row>
        <row r="97">
          <cell r="A97" t="str">
            <v>75101</v>
          </cell>
          <cell r="B97" t="str">
            <v>Business Meals - Non Travel</v>
          </cell>
        </row>
        <row r="98">
          <cell r="A98" t="str">
            <v>75103</v>
          </cell>
          <cell r="B98" t="str">
            <v>Food Purchases - Ex-pat Staff</v>
          </cell>
        </row>
        <row r="99">
          <cell r="A99" t="str">
            <v>75104</v>
          </cell>
          <cell r="B99" t="str">
            <v>Kitchen Equipment and Supplies</v>
          </cell>
        </row>
        <row r="100">
          <cell r="A100" t="str">
            <v>75105</v>
          </cell>
          <cell r="B100" t="str">
            <v>Food Purchases - Staff</v>
          </cell>
        </row>
        <row r="101">
          <cell r="A101" t="str">
            <v>76101</v>
          </cell>
          <cell r="B101" t="str">
            <v>Rent/Lease Expense - House</v>
          </cell>
        </row>
        <row r="102">
          <cell r="A102" t="str">
            <v>76102</v>
          </cell>
          <cell r="B102" t="str">
            <v>Rent/Lease Expense - Office &amp; Warehouse</v>
          </cell>
        </row>
        <row r="103">
          <cell r="A103" t="str">
            <v>76103</v>
          </cell>
          <cell r="B103" t="str">
            <v>Temporary Facilities</v>
          </cell>
        </row>
        <row r="104">
          <cell r="A104" t="str">
            <v>76120</v>
          </cell>
          <cell r="B104" t="str">
            <v>Building Maintenance</v>
          </cell>
        </row>
        <row r="105">
          <cell r="A105" t="str">
            <v>76122</v>
          </cell>
          <cell r="B105" t="str">
            <v>Property &amp; Grounds Supplies</v>
          </cell>
        </row>
        <row r="106">
          <cell r="A106" t="str">
            <v>76130</v>
          </cell>
          <cell r="B106" t="str">
            <v>Groundskeeping Services</v>
          </cell>
        </row>
        <row r="107">
          <cell r="A107" t="str">
            <v>76135</v>
          </cell>
          <cell r="B107" t="str">
            <v>Facility Moving Expenses</v>
          </cell>
        </row>
        <row r="108">
          <cell r="A108" t="str">
            <v>76140</v>
          </cell>
          <cell r="B108" t="str">
            <v>Electricity</v>
          </cell>
        </row>
        <row r="109">
          <cell r="A109" t="str">
            <v>76141</v>
          </cell>
          <cell r="B109" t="str">
            <v>Gas &amp; Oil</v>
          </cell>
        </row>
        <row r="110">
          <cell r="A110" t="str">
            <v>76142</v>
          </cell>
          <cell r="B110" t="str">
            <v>Propane</v>
          </cell>
        </row>
        <row r="111">
          <cell r="A111" t="str">
            <v>76143</v>
          </cell>
          <cell r="B111" t="str">
            <v>Water &amp; Sewer</v>
          </cell>
        </row>
        <row r="112">
          <cell r="A112" t="str">
            <v>76144</v>
          </cell>
          <cell r="B112" t="str">
            <v>Security Systems</v>
          </cell>
        </row>
        <row r="113">
          <cell r="A113" t="str">
            <v>76145</v>
          </cell>
          <cell r="B113" t="str">
            <v>Generator Expenses</v>
          </cell>
        </row>
        <row r="114">
          <cell r="A114" t="str">
            <v>76146</v>
          </cell>
          <cell r="B114" t="str">
            <v>Trash Removal</v>
          </cell>
        </row>
        <row r="115">
          <cell r="A115" t="str">
            <v>76147</v>
          </cell>
          <cell r="B115" t="str">
            <v>Cable TV &amp; Satellite</v>
          </cell>
        </row>
        <row r="116">
          <cell r="A116" t="str">
            <v>76150</v>
          </cell>
          <cell r="B116" t="str">
            <v>Property Insurance</v>
          </cell>
        </row>
        <row r="117">
          <cell r="A117" t="str">
            <v>76500</v>
          </cell>
          <cell r="B117" t="str">
            <v>Taxes (Non-Payroll)</v>
          </cell>
        </row>
        <row r="118">
          <cell r="A118" t="str">
            <v>76600</v>
          </cell>
          <cell r="B118" t="str">
            <v>Equipment Rental</v>
          </cell>
        </row>
        <row r="119">
          <cell r="A119" t="str">
            <v>76601</v>
          </cell>
          <cell r="B119" t="str">
            <v>Equipment Maintenance &amp; Repair</v>
          </cell>
        </row>
        <row r="120">
          <cell r="A120" t="str">
            <v>77100</v>
          </cell>
          <cell r="B120" t="str">
            <v>Non-Employee Honoraria</v>
          </cell>
        </row>
        <row r="121">
          <cell r="A121" t="str">
            <v>77300</v>
          </cell>
          <cell r="B121" t="str">
            <v>Miscellaneous</v>
          </cell>
        </row>
        <row r="122">
          <cell r="A122" t="str">
            <v>77330</v>
          </cell>
          <cell r="B122" t="str">
            <v>Bank Charges</v>
          </cell>
        </row>
        <row r="123">
          <cell r="A123" t="str">
            <v>77350</v>
          </cell>
          <cell r="B123" t="str">
            <v>Currency Gain/Loss</v>
          </cell>
        </row>
        <row r="126">
          <cell r="B126" t="str">
            <v>Totals:</v>
          </cell>
        </row>
      </sheetData>
      <sheetData sheetId="7">
        <row r="1">
          <cell r="A1" t="str">
            <v>Nairobi 2011 399 11</v>
          </cell>
        </row>
      </sheetData>
      <sheetData sheetId="8">
        <row r="1">
          <cell r="A1" t="str">
            <v>Nairobi 2011 399 11</v>
          </cell>
        </row>
      </sheetData>
      <sheetData sheetId="9">
        <row r="1">
          <cell r="A1" t="str">
            <v>Nairobi 2011 2084 11</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ow r="1">
          <cell r="A1" t="str">
            <v>Nairobi 2011 2084 11</v>
          </cell>
        </row>
      </sheetData>
      <sheetData sheetId="21">
        <row r="1">
          <cell r="A1" t="str">
            <v>Nairobi 2011 2084 11</v>
          </cell>
        </row>
      </sheetData>
      <sheetData sheetId="22">
        <row r="1">
          <cell r="A1" t="str">
            <v>Nairobi 2011 2084 11</v>
          </cell>
        </row>
      </sheetData>
      <sheetData sheetId="23">
        <row r="1">
          <cell r="A1" t="str">
            <v>Nairobi 2011 2084 11</v>
          </cell>
        </row>
      </sheetData>
      <sheetData sheetId="24">
        <row r="1">
          <cell r="A1" t="str">
            <v>Nairobi 2011 2084 11</v>
          </cell>
        </row>
      </sheetData>
      <sheetData sheetId="25">
        <row r="1">
          <cell r="A1" t="str">
            <v>Nairobi 2011 399 11</v>
          </cell>
        </row>
      </sheetData>
      <sheetData sheetId="26">
        <row r="1">
          <cell r="A1" t="str">
            <v>Nairobi 2011 399 11</v>
          </cell>
        </row>
      </sheetData>
      <sheetData sheetId="27">
        <row r="1">
          <cell r="A1" t="str">
            <v>Nairobi 2011 399 11</v>
          </cell>
        </row>
      </sheetData>
      <sheetData sheetId="28">
        <row r="1">
          <cell r="A1" t="str">
            <v>Nairobi 2011 399 11</v>
          </cell>
        </row>
      </sheetData>
      <sheetData sheetId="29">
        <row r="1">
          <cell r="A1" t="str">
            <v>Nairobi 2011 2084 11</v>
          </cell>
        </row>
      </sheetData>
      <sheetData sheetId="30">
        <row r="1">
          <cell r="A1" t="str">
            <v>Nairobi 2011 2084 11</v>
          </cell>
        </row>
      </sheetData>
      <sheetData sheetId="31">
        <row r="1">
          <cell r="A1" t="str">
            <v>Nairobi 2011 2084 11</v>
          </cell>
        </row>
      </sheetData>
      <sheetData sheetId="32">
        <row r="1">
          <cell r="A1" t="str">
            <v>Nairobi 2011 2084 11</v>
          </cell>
        </row>
      </sheetData>
      <sheetData sheetId="33">
        <row r="1">
          <cell r="A1" t="str">
            <v>Nairobi 2011 2084 11</v>
          </cell>
        </row>
      </sheetData>
      <sheetData sheetId="34">
        <row r="1">
          <cell r="A1" t="str">
            <v>Nairobi 2011 2084 11</v>
          </cell>
        </row>
      </sheetData>
      <sheetData sheetId="35">
        <row r="1">
          <cell r="A1" t="str">
            <v>Nairobi 2011 2084 11</v>
          </cell>
        </row>
      </sheetData>
      <sheetData sheetId="36">
        <row r="1">
          <cell r="A1" t="str">
            <v>Nairobi 2011 399 11</v>
          </cell>
        </row>
      </sheetData>
      <sheetData sheetId="37">
        <row r="1">
          <cell r="A1" t="str">
            <v>Nairobi 2011 399 11</v>
          </cell>
        </row>
      </sheetData>
      <sheetData sheetId="38">
        <row r="1">
          <cell r="A1" t="str">
            <v>Nairobi 2011 399 11</v>
          </cell>
        </row>
      </sheetData>
      <sheetData sheetId="39">
        <row r="1">
          <cell r="A1" t="str">
            <v>Nairobi 2011 399 11</v>
          </cell>
        </row>
      </sheetData>
      <sheetData sheetId="40">
        <row r="1">
          <cell r="A1" t="str">
            <v>Nairobi 2011 2084 11</v>
          </cell>
        </row>
      </sheetData>
      <sheetData sheetId="41">
        <row r="1">
          <cell r="A1" t="str">
            <v>Nairobi 2011 2084 11</v>
          </cell>
        </row>
      </sheetData>
      <sheetData sheetId="42">
        <row r="1">
          <cell r="A1" t="str">
            <v>Nairobi 2011 2084 11</v>
          </cell>
        </row>
      </sheetData>
      <sheetData sheetId="43">
        <row r="1">
          <cell r="A1" t="str">
            <v>Nairobi 2011 2084 11</v>
          </cell>
        </row>
      </sheetData>
      <sheetData sheetId="44">
        <row r="1">
          <cell r="A1" t="str">
            <v>Nairobi 2011 2084 11</v>
          </cell>
        </row>
      </sheetData>
      <sheetData sheetId="45">
        <row r="1">
          <cell r="A1" t="str">
            <v>Nairobi 2011 2084 11</v>
          </cell>
        </row>
      </sheetData>
      <sheetData sheetId="46">
        <row r="1">
          <cell r="A1" t="str">
            <v>Nairobi 2011 2084 11</v>
          </cell>
        </row>
      </sheetData>
      <sheetData sheetId="47">
        <row r="1">
          <cell r="A1" t="str">
            <v>Nairobi 2011 399 11</v>
          </cell>
        </row>
      </sheetData>
      <sheetData sheetId="48">
        <row r="1">
          <cell r="A1" t="str">
            <v>Nairobi 2011 399 11</v>
          </cell>
        </row>
      </sheetData>
      <sheetData sheetId="49">
        <row r="1">
          <cell r="A1" t="str">
            <v>Nairobi 2011 399 11</v>
          </cell>
        </row>
      </sheetData>
      <sheetData sheetId="50">
        <row r="1">
          <cell r="A1" t="str">
            <v>Nairobi 2011 399 11</v>
          </cell>
        </row>
      </sheetData>
      <sheetData sheetId="51">
        <row r="1">
          <cell r="A1" t="str">
            <v>Nairobi 2011 399 11</v>
          </cell>
        </row>
      </sheetData>
      <sheetData sheetId="52">
        <row r="1">
          <cell r="A1" t="str">
            <v>Nairobi 2011 399 11</v>
          </cell>
        </row>
      </sheetData>
      <sheetData sheetId="53" refreshError="1"/>
      <sheetData sheetId="54" refreshError="1"/>
      <sheetData sheetId="55" refreshError="1"/>
      <sheetData sheetId="5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482 12"/>
      <sheetName val="4482 12 Budget Narrative"/>
      <sheetName val="2084 11"/>
      <sheetName val="2084 12"/>
      <sheetName val="2084 12 Budget Narrative"/>
      <sheetName val="399 11"/>
      <sheetName val="399 12"/>
      <sheetName val="399 12 Budget Narrative"/>
      <sheetName val="Calculation Combo"/>
      <sheetName val="399 12 (2)"/>
      <sheetName val="Object Summary"/>
      <sheetName val="Sheet2"/>
      <sheetName val="Active Projects"/>
      <sheetName val="Speedkeys Alternative"/>
      <sheetName val="DV"/>
      <sheetName val="Sheet1"/>
      <sheetName val="Speedkeys"/>
      <sheetName val="REF - Codes"/>
      <sheetName val="399_12_(2)"/>
      <sheetName val="4482_12"/>
      <sheetName val="4482_12_Budget_Narrative"/>
      <sheetName val="2084_11"/>
      <sheetName val="2084_12"/>
      <sheetName val="2084_12_Budget_Narrative"/>
      <sheetName val="399_11"/>
      <sheetName val="399_12"/>
      <sheetName val="399_12_Budget_Narrative"/>
      <sheetName val="Calculation_Combo"/>
      <sheetName val="Object_Summary"/>
      <sheetName val="399_12_(2)1"/>
      <sheetName val="4482_121"/>
      <sheetName val="4482_12_Budget_Narrative1"/>
      <sheetName val="2084_111"/>
      <sheetName val="2084_121"/>
      <sheetName val="2084_12_Budget_Narrative1"/>
      <sheetName val="399_111"/>
      <sheetName val="399_121"/>
      <sheetName val="399_12_Budget_Narrative1"/>
      <sheetName val="Calculation_Combo1"/>
      <sheetName val="Object_Summary1"/>
      <sheetName val="399_12_(2)2"/>
      <sheetName val="4482_122"/>
      <sheetName val="4482_12_Budget_Narrative2"/>
      <sheetName val="2084_112"/>
      <sheetName val="2084_122"/>
      <sheetName val="2084_12_Budget_Narrative2"/>
      <sheetName val="399_112"/>
      <sheetName val="399_122"/>
      <sheetName val="399_12_Budget_Narrative2"/>
      <sheetName val="Calculation_Combo2"/>
      <sheetName val="Object_Summary2"/>
      <sheetName val="Options"/>
      <sheetName val="Proposed Payscale"/>
      <sheetName val="Project List"/>
      <sheetName val="Project Codes"/>
    </sheetNames>
    <sheetDataSet>
      <sheetData sheetId="0">
        <row r="1">
          <cell r="A1" t="str">
            <v>Nairobi 2011 2084 11</v>
          </cell>
        </row>
      </sheetData>
      <sheetData sheetId="1">
        <row r="1">
          <cell r="A1" t="str">
            <v>Nairobi 2011 2084 11</v>
          </cell>
        </row>
      </sheetData>
      <sheetData sheetId="2">
        <row r="1">
          <cell r="A1" t="str">
            <v>Nairobi 2011 2084 11</v>
          </cell>
        </row>
        <row r="2">
          <cell r="A2" t="str">
            <v>2084 11 - Sudan - Kauda Agroforestry to 2084 10 - Sudan - Kauda Enviromental Agro Forestry Project</v>
          </cell>
        </row>
        <row r="3">
          <cell r="A3" t="str">
            <v>2084 11 - Sudan - Nuba Environmental Education IHQ 11 to 2084 10 - 10 Environmental Education IHQ</v>
          </cell>
        </row>
        <row r="4">
          <cell r="A4" t="str">
            <v>Budget Dates: 1/1/2011 to 12/31/2011</v>
          </cell>
        </row>
        <row r="5">
          <cell r="A5" t="str">
            <v>Through 31 August 2011</v>
          </cell>
        </row>
        <row r="7">
          <cell r="A7" t="str">
            <v>Object</v>
          </cell>
          <cell r="B7" t="str">
            <v>Object Description</v>
          </cell>
          <cell r="C7" t="str">
            <v>2010 Budget</v>
          </cell>
          <cell r="D7" t="str">
            <v>2010 Total Expenses</v>
          </cell>
          <cell r="E7" t="str">
            <v>% Total 2010 Budget</v>
          </cell>
          <cell r="F7" t="str">
            <v>2011 Budget</v>
          </cell>
          <cell r="G7" t="str">
            <v>Actual Jan-11</v>
          </cell>
          <cell r="H7" t="str">
            <v>Actual Feb-11</v>
          </cell>
          <cell r="I7" t="str">
            <v>Actual Mar-11</v>
          </cell>
          <cell r="J7" t="str">
            <v>Actual Apr-11</v>
          </cell>
          <cell r="K7" t="str">
            <v>Actual May-11</v>
          </cell>
          <cell r="L7" t="str">
            <v>Actual Jun-11</v>
          </cell>
          <cell r="M7" t="str">
            <v>Actual Jul-11</v>
          </cell>
          <cell r="N7" t="str">
            <v>Actual Aug-11</v>
          </cell>
          <cell r="O7" t="str">
            <v>Est'd Sep-11</v>
          </cell>
          <cell r="P7" t="str">
            <v>Est'd Oct-11</v>
          </cell>
          <cell r="Q7" t="str">
            <v>Est'd Nov-11</v>
          </cell>
          <cell r="R7" t="str">
            <v>Est'd Dec-11</v>
          </cell>
          <cell r="S7" t="str">
            <v>2011 Est'd Total Expenses</v>
          </cell>
          <cell r="T7" t="str">
            <v>% Total 2011 Budget</v>
          </cell>
          <cell r="U7" t="str">
            <v>% spending increase 2010 to 2011</v>
          </cell>
          <cell r="V7" t="str">
            <v>Proposed 2012 Budget</v>
          </cell>
          <cell r="W7" t="str">
            <v>Actual Variance 2012 Budget vs 2011 Budget</v>
          </cell>
          <cell r="X7" t="str">
            <v>% Variance 2012 Budget vs 2011 Budget</v>
          </cell>
          <cell r="Y7" t="str">
            <v>Actual Variance 2012 Budget vs 2011 Expenses</v>
          </cell>
          <cell r="Z7" t="str">
            <v>% Variance 2012 Budget vs 2011 Expenses</v>
          </cell>
          <cell r="AA7" t="str">
            <v>Explanation &amp; Comments</v>
          </cell>
          <cell r="AB7" t="str">
            <v>IHQ Comments</v>
          </cell>
        </row>
        <row r="8">
          <cell r="A8" t="str">
            <v>61001</v>
          </cell>
          <cell r="B8" t="str">
            <v>Grants to Organizations – International</v>
          </cell>
        </row>
        <row r="9">
          <cell r="A9" t="str">
            <v>61040</v>
          </cell>
          <cell r="B9" t="str">
            <v>Grants to Individuals – International</v>
          </cell>
        </row>
        <row r="10">
          <cell r="A10" t="str">
            <v>61350</v>
          </cell>
          <cell r="B10" t="str">
            <v>Microfinance Loans &amp; Repayments</v>
          </cell>
        </row>
        <row r="11">
          <cell r="A11" t="str">
            <v>61500</v>
          </cell>
          <cell r="B11" t="str">
            <v>Emergency Shelter Materials</v>
          </cell>
        </row>
        <row r="12">
          <cell r="A12" t="str">
            <v>61530</v>
          </cell>
          <cell r="B12" t="str">
            <v>Non-Food Relief Items</v>
          </cell>
        </row>
        <row r="13">
          <cell r="A13" t="str">
            <v>61550</v>
          </cell>
          <cell r="B13" t="str">
            <v>Tools for Evangelism</v>
          </cell>
        </row>
        <row r="14">
          <cell r="A14" t="str">
            <v>62000</v>
          </cell>
          <cell r="B14" t="str">
            <v>Emergency Food</v>
          </cell>
        </row>
        <row r="15">
          <cell r="A15" t="str">
            <v>62005</v>
          </cell>
          <cell r="B15" t="str">
            <v>Emergency Water</v>
          </cell>
        </row>
        <row r="16">
          <cell r="A16" t="str">
            <v>62010</v>
          </cell>
          <cell r="B16" t="str">
            <v>Non Emergency Food and Water</v>
          </cell>
        </row>
        <row r="17">
          <cell r="A17" t="str">
            <v>62500</v>
          </cell>
          <cell r="B17" t="str">
            <v>Medical Materials, Equipment &amp; Supplies</v>
          </cell>
        </row>
        <row r="18">
          <cell r="A18" t="str">
            <v>62510</v>
          </cell>
          <cell r="B18" t="str">
            <v>Medicine</v>
          </cell>
        </row>
        <row r="19">
          <cell r="A19" t="str">
            <v>62600</v>
          </cell>
          <cell r="B19" t="str">
            <v>Project Materials &amp; Supplies</v>
          </cell>
        </row>
        <row r="20">
          <cell r="A20" t="str">
            <v>62650</v>
          </cell>
          <cell r="B20" t="str">
            <v>School Furnishings &amp;Supplies</v>
          </cell>
        </row>
        <row r="21">
          <cell r="A21" t="str">
            <v>62655</v>
          </cell>
          <cell r="B21" t="str">
            <v>Church Furnishings &amp; Supplies</v>
          </cell>
        </row>
        <row r="22">
          <cell r="A22" t="str">
            <v>62657</v>
          </cell>
          <cell r="B22" t="str">
            <v>Other Furnishings</v>
          </cell>
        </row>
        <row r="23">
          <cell r="A23" t="str">
            <v>63000</v>
          </cell>
          <cell r="B23" t="str">
            <v>Bibles, Christian Literature &amp; Materials</v>
          </cell>
        </row>
        <row r="24">
          <cell r="A24" t="str">
            <v>63010</v>
          </cell>
          <cell r="B24" t="str">
            <v>Training Costs</v>
          </cell>
        </row>
        <row r="25">
          <cell r="A25" t="str">
            <v>63100</v>
          </cell>
          <cell r="B25" t="str">
            <v>Promotional Costs</v>
          </cell>
        </row>
        <row r="26">
          <cell r="A26" t="str">
            <v>63200</v>
          </cell>
          <cell r="B26" t="str">
            <v>Beneficiary Transportaion</v>
          </cell>
        </row>
        <row r="27">
          <cell r="A27" t="str">
            <v>63300</v>
          </cell>
          <cell r="B27" t="str">
            <v>Assessment, Monitoring &amp; Evaluation</v>
          </cell>
        </row>
        <row r="28">
          <cell r="A28" t="str">
            <v>63500</v>
          </cell>
          <cell r="B28" t="str">
            <v>Cargo Shipment/Transport - Air</v>
          </cell>
        </row>
        <row r="29">
          <cell r="A29" t="str">
            <v>63510</v>
          </cell>
          <cell r="B29" t="str">
            <v>Cargo Shipment/Transport - Ocean</v>
          </cell>
        </row>
        <row r="30">
          <cell r="A30" t="str">
            <v>63515</v>
          </cell>
          <cell r="B30" t="str">
            <v>Cargo Shipment/Transport - Ground</v>
          </cell>
        </row>
        <row r="31">
          <cell r="A31" t="str">
            <v>64000</v>
          </cell>
          <cell r="B31" t="str">
            <v>Agricultural Costs</v>
          </cell>
        </row>
        <row r="32">
          <cell r="A32" t="str">
            <v>64100</v>
          </cell>
          <cell r="B32" t="str">
            <v>Livestock/Animals Costs</v>
          </cell>
        </row>
        <row r="33">
          <cell r="A33" t="str">
            <v>64500</v>
          </cell>
          <cell r="B33" t="str">
            <v>Water Filter Costs</v>
          </cell>
        </row>
        <row r="34">
          <cell r="A34" t="str">
            <v>64510</v>
          </cell>
          <cell r="B34" t="str">
            <v>Water System Costs</v>
          </cell>
        </row>
        <row r="35">
          <cell r="A35" t="str">
            <v>64520</v>
          </cell>
          <cell r="B35" t="str">
            <v>Sanitation &amp; Hygiene</v>
          </cell>
        </row>
        <row r="36">
          <cell r="A36" t="str">
            <v>65000</v>
          </cell>
          <cell r="B36" t="str">
            <v>Equipment Purchases</v>
          </cell>
        </row>
        <row r="37">
          <cell r="A37" t="str">
            <v>65005</v>
          </cell>
          <cell r="B37" t="str">
            <v>Vehicle Purchases</v>
          </cell>
        </row>
        <row r="38">
          <cell r="A38" t="str">
            <v>65150</v>
          </cell>
          <cell r="B38" t="str">
            <v>Construction Materials</v>
          </cell>
        </row>
        <row r="39">
          <cell r="A39" t="str">
            <v>65155</v>
          </cell>
          <cell r="B39" t="str">
            <v>Construction Tools, Supplies, &amp; Equipment</v>
          </cell>
        </row>
        <row r="40">
          <cell r="A40" t="str">
            <v>65165</v>
          </cell>
          <cell r="B40" t="str">
            <v>Sub-contractor Services</v>
          </cell>
        </row>
        <row r="41">
          <cell r="A41" t="str">
            <v>65170</v>
          </cell>
          <cell r="B41" t="str">
            <v>Construction Service Agreements</v>
          </cell>
        </row>
        <row r="42">
          <cell r="A42" t="str">
            <v>66100</v>
          </cell>
          <cell r="B42" t="str">
            <v>Ministry Gifts</v>
          </cell>
        </row>
        <row r="43">
          <cell r="A43" t="str">
            <v>72100</v>
          </cell>
          <cell r="B43" t="str">
            <v>Payroll - Other</v>
          </cell>
        </row>
        <row r="44">
          <cell r="A44" t="str">
            <v>72101</v>
          </cell>
          <cell r="B44" t="str">
            <v>Payroll - Security</v>
          </cell>
        </row>
        <row r="45">
          <cell r="A45" t="str">
            <v>72102</v>
          </cell>
          <cell r="B45" t="str">
            <v>Payroll - Housekeeping</v>
          </cell>
        </row>
        <row r="46">
          <cell r="A46" t="str">
            <v>72103</v>
          </cell>
          <cell r="B46" t="str">
            <v>Payroll - Administrative</v>
          </cell>
        </row>
        <row r="47">
          <cell r="A47" t="str">
            <v>72104</v>
          </cell>
          <cell r="B47" t="str">
            <v>Payroll - Logistics</v>
          </cell>
        </row>
        <row r="48">
          <cell r="A48" t="str">
            <v>72105</v>
          </cell>
          <cell r="B48" t="str">
            <v>Payroll - Interpreters</v>
          </cell>
        </row>
        <row r="49">
          <cell r="A49" t="str">
            <v>72106</v>
          </cell>
          <cell r="B49" t="str">
            <v>Payroll - Drivers</v>
          </cell>
        </row>
        <row r="50">
          <cell r="A50" t="str">
            <v>72107</v>
          </cell>
          <cell r="B50" t="str">
            <v>Payroll - Medical Staff</v>
          </cell>
        </row>
        <row r="51">
          <cell r="A51" t="str">
            <v>72108</v>
          </cell>
          <cell r="B51" t="str">
            <v>Payroll - Project Manager/Supervisor</v>
          </cell>
        </row>
        <row r="52">
          <cell r="A52" t="str">
            <v>72109</v>
          </cell>
          <cell r="B52" t="str">
            <v>Payroll - Trainer/Teacher</v>
          </cell>
        </row>
        <row r="53">
          <cell r="A53" t="str">
            <v>72110</v>
          </cell>
          <cell r="B53" t="str">
            <v>Payroll - General Labor</v>
          </cell>
        </row>
        <row r="54">
          <cell r="A54" t="str">
            <v>72111</v>
          </cell>
          <cell r="B54" t="str">
            <v>Payroll - Ministerial</v>
          </cell>
        </row>
        <row r="55">
          <cell r="A55" t="str">
            <v>72112</v>
          </cell>
          <cell r="B55" t="str">
            <v>Payroll - Skilled Labor</v>
          </cell>
        </row>
        <row r="56">
          <cell r="A56" t="str">
            <v>72200</v>
          </cell>
          <cell r="B56" t="str">
            <v>Non Payroll - Contract/Temporary Labor</v>
          </cell>
        </row>
        <row r="57">
          <cell r="A57" t="str">
            <v>72230</v>
          </cell>
          <cell r="B57" t="str">
            <v>Non - Payroll - Contracted Service for Security</v>
          </cell>
        </row>
        <row r="58">
          <cell r="A58" t="str">
            <v>72600</v>
          </cell>
          <cell r="B58" t="str">
            <v>National Staff Nontaxable Benefits</v>
          </cell>
        </row>
        <row r="59">
          <cell r="A59" t="str">
            <v>72601</v>
          </cell>
          <cell r="B59" t="str">
            <v>National Staff Taxable Benefits</v>
          </cell>
        </row>
        <row r="60">
          <cell r="A60" t="str">
            <v>72602</v>
          </cell>
          <cell r="B60" t="str">
            <v>Payroll Taxes</v>
          </cell>
        </row>
        <row r="61">
          <cell r="A61" t="str">
            <v>72717</v>
          </cell>
          <cell r="B61" t="str">
            <v>Ex-pat Nontaxable Benefits</v>
          </cell>
        </row>
        <row r="62">
          <cell r="A62" t="str">
            <v>72901</v>
          </cell>
          <cell r="B62" t="str">
            <v>Ex-pat Taxable Benefits</v>
          </cell>
        </row>
        <row r="63">
          <cell r="A63" t="str">
            <v>72970</v>
          </cell>
          <cell r="B63" t="str">
            <v>Employee Recruitment</v>
          </cell>
        </row>
        <row r="64">
          <cell r="A64" t="str">
            <v>73200</v>
          </cell>
          <cell r="B64" t="str">
            <v>Conferences/Meetings</v>
          </cell>
        </row>
        <row r="65">
          <cell r="A65" t="str">
            <v>73405</v>
          </cell>
          <cell r="B65" t="str">
            <v>Continuing Education</v>
          </cell>
        </row>
        <row r="66">
          <cell r="A66" t="str">
            <v>73502</v>
          </cell>
          <cell r="B66" t="str">
            <v>Vehicle - Maintenance, Equip &amp; Supplies</v>
          </cell>
        </row>
        <row r="67">
          <cell r="A67" t="str">
            <v>73503</v>
          </cell>
          <cell r="B67" t="str">
            <v>Vehicle - Fuel</v>
          </cell>
        </row>
        <row r="68">
          <cell r="A68" t="str">
            <v>73504</v>
          </cell>
          <cell r="B68" t="str">
            <v>Vehicle - Insurance</v>
          </cell>
        </row>
        <row r="69">
          <cell r="A69" t="str">
            <v>73551</v>
          </cell>
          <cell r="B69" t="str">
            <v>Aircraft - Maintenance</v>
          </cell>
        </row>
        <row r="70">
          <cell r="A70" t="str">
            <v>73552</v>
          </cell>
          <cell r="B70" t="str">
            <v>Aircraft - Fuel</v>
          </cell>
        </row>
        <row r="71">
          <cell r="A71" t="str">
            <v>73553</v>
          </cell>
          <cell r="B71" t="str">
            <v>Aircraft - Equipment &amp; Supplies</v>
          </cell>
        </row>
        <row r="72">
          <cell r="A72" t="str">
            <v>73554</v>
          </cell>
          <cell r="B72" t="str">
            <v>Aircraft - Insurance</v>
          </cell>
        </row>
        <row r="73">
          <cell r="A73" t="str">
            <v>73555</v>
          </cell>
          <cell r="B73" t="str">
            <v>Aircraft - Rentals</v>
          </cell>
        </row>
        <row r="74">
          <cell r="A74" t="str">
            <v>73556</v>
          </cell>
          <cell r="B74" t="str">
            <v>Aircraft - Miscellaneous</v>
          </cell>
        </row>
        <row r="75">
          <cell r="A75" t="str">
            <v>73571</v>
          </cell>
          <cell r="B75" t="str">
            <v>Travel - Airfare</v>
          </cell>
        </row>
        <row r="76">
          <cell r="A76" t="str">
            <v>73572</v>
          </cell>
          <cell r="B76" t="str">
            <v>Travel - Lodging</v>
          </cell>
        </row>
        <row r="77">
          <cell r="A77" t="str">
            <v>73573</v>
          </cell>
          <cell r="B77" t="str">
            <v>Travel - Mileage</v>
          </cell>
        </row>
        <row r="78">
          <cell r="A78" t="str">
            <v>73574</v>
          </cell>
          <cell r="B78" t="str">
            <v>Travel - Meals</v>
          </cell>
        </row>
        <row r="79">
          <cell r="A79" t="str">
            <v>73575</v>
          </cell>
          <cell r="B79" t="str">
            <v>Travel - Insurance</v>
          </cell>
        </row>
        <row r="80">
          <cell r="A80" t="str">
            <v>73576</v>
          </cell>
          <cell r="B80" t="str">
            <v>Travel - Other</v>
          </cell>
        </row>
        <row r="81">
          <cell r="A81" t="str">
            <v>73577</v>
          </cell>
          <cell r="B81" t="str">
            <v>Travel - Ground &amp; Water</v>
          </cell>
        </row>
        <row r="82">
          <cell r="A82" t="str">
            <v>73702</v>
          </cell>
          <cell r="B82" t="str">
            <v>Uniforms &amp; Clothing</v>
          </cell>
        </row>
        <row r="83">
          <cell r="A83" t="str">
            <v>73705</v>
          </cell>
          <cell r="B83" t="str">
            <v>Warehouse Equipment &amp; Supplies</v>
          </cell>
        </row>
        <row r="84">
          <cell r="A84" t="str">
            <v>73706</v>
          </cell>
          <cell r="B84" t="str">
            <v>House Equipment &amp; Supplies</v>
          </cell>
        </row>
        <row r="85">
          <cell r="A85" t="str">
            <v>73720</v>
          </cell>
          <cell r="B85" t="str">
            <v>Office Equipment</v>
          </cell>
        </row>
        <row r="86">
          <cell r="A86" t="str">
            <v>73725</v>
          </cell>
          <cell r="B86" t="str">
            <v>Office Supplies</v>
          </cell>
        </row>
        <row r="87">
          <cell r="A87" t="str">
            <v>73730</v>
          </cell>
          <cell r="B87" t="str">
            <v>Office Furniture</v>
          </cell>
        </row>
        <row r="88">
          <cell r="A88" t="str">
            <v>74101</v>
          </cell>
          <cell r="B88" t="str">
            <v>Local Landline Telephone Service</v>
          </cell>
        </row>
        <row r="89">
          <cell r="A89" t="str">
            <v>74103</v>
          </cell>
          <cell r="B89" t="str">
            <v>Wireless Communications</v>
          </cell>
        </row>
        <row r="90">
          <cell r="A90" t="str">
            <v>74104</v>
          </cell>
          <cell r="B90" t="str">
            <v>Internet Access</v>
          </cell>
        </row>
        <row r="91">
          <cell r="A91" t="str">
            <v>74106</v>
          </cell>
          <cell r="B91" t="str">
            <v>Satellite Phone</v>
          </cell>
        </row>
        <row r="92">
          <cell r="A92" t="str">
            <v>74301</v>
          </cell>
          <cell r="B92" t="str">
            <v>Postage/Freight - Regular</v>
          </cell>
        </row>
        <row r="93">
          <cell r="A93" t="str">
            <v>74302</v>
          </cell>
          <cell r="B93" t="str">
            <v>Postage/Freight - Expedited</v>
          </cell>
        </row>
        <row r="94">
          <cell r="A94" t="str">
            <v>74700</v>
          </cell>
          <cell r="B94" t="str">
            <v>Membership, Dues, Fees</v>
          </cell>
        </row>
        <row r="95">
          <cell r="A95" t="str">
            <v>74800</v>
          </cell>
          <cell r="B95" t="str">
            <v>Professional Fees/Services</v>
          </cell>
        </row>
        <row r="96">
          <cell r="A96" t="str">
            <v>74900</v>
          </cell>
          <cell r="B96" t="str">
            <v>Publications/Subscriptions</v>
          </cell>
        </row>
        <row r="97">
          <cell r="A97" t="str">
            <v>75101</v>
          </cell>
          <cell r="B97" t="str">
            <v>Business Meals - Non Travel</v>
          </cell>
        </row>
        <row r="98">
          <cell r="A98" t="str">
            <v>75103</v>
          </cell>
          <cell r="B98" t="str">
            <v>Food Purchases - Ex-pat Staff</v>
          </cell>
        </row>
        <row r="99">
          <cell r="A99" t="str">
            <v>75104</v>
          </cell>
          <cell r="B99" t="str">
            <v>Kitchen Equipment and Supplies</v>
          </cell>
        </row>
        <row r="100">
          <cell r="A100" t="str">
            <v>75105</v>
          </cell>
          <cell r="B100" t="str">
            <v>Food Purchases - Staff</v>
          </cell>
        </row>
        <row r="101">
          <cell r="A101" t="str">
            <v>76101</v>
          </cell>
          <cell r="B101" t="str">
            <v>Rent/Lease Expense - House</v>
          </cell>
        </row>
        <row r="102">
          <cell r="A102" t="str">
            <v>76102</v>
          </cell>
          <cell r="B102" t="str">
            <v>Rent/Lease Expense - Office &amp; Warehouse</v>
          </cell>
        </row>
        <row r="103">
          <cell r="A103" t="str">
            <v>76103</v>
          </cell>
          <cell r="B103" t="str">
            <v>Temporary Facilities</v>
          </cell>
        </row>
        <row r="104">
          <cell r="A104" t="str">
            <v>76120</v>
          </cell>
          <cell r="B104" t="str">
            <v>Building Maintenance</v>
          </cell>
        </row>
        <row r="105">
          <cell r="A105" t="str">
            <v>76122</v>
          </cell>
          <cell r="B105" t="str">
            <v>Property &amp; Grounds Supplies</v>
          </cell>
        </row>
        <row r="106">
          <cell r="A106" t="str">
            <v>76130</v>
          </cell>
          <cell r="B106" t="str">
            <v>Groundskeeping Services</v>
          </cell>
        </row>
        <row r="107">
          <cell r="A107" t="str">
            <v>76135</v>
          </cell>
          <cell r="B107" t="str">
            <v>Facility Moving Expenses</v>
          </cell>
        </row>
        <row r="108">
          <cell r="A108" t="str">
            <v>76140</v>
          </cell>
          <cell r="B108" t="str">
            <v>Electricity</v>
          </cell>
        </row>
        <row r="109">
          <cell r="A109" t="str">
            <v>76141</v>
          </cell>
          <cell r="B109" t="str">
            <v>Gas &amp; Oil</v>
          </cell>
        </row>
        <row r="110">
          <cell r="A110" t="str">
            <v>76142</v>
          </cell>
          <cell r="B110" t="str">
            <v>Propane</v>
          </cell>
        </row>
        <row r="111">
          <cell r="A111" t="str">
            <v>76143</v>
          </cell>
          <cell r="B111" t="str">
            <v>Water &amp; Sewer</v>
          </cell>
        </row>
        <row r="112">
          <cell r="A112" t="str">
            <v>76144</v>
          </cell>
          <cell r="B112" t="str">
            <v>Security Systems</v>
          </cell>
        </row>
        <row r="113">
          <cell r="A113" t="str">
            <v>76145</v>
          </cell>
          <cell r="B113" t="str">
            <v>Generator Expenses</v>
          </cell>
        </row>
        <row r="114">
          <cell r="A114" t="str">
            <v>76146</v>
          </cell>
          <cell r="B114" t="str">
            <v>Trash Removal</v>
          </cell>
        </row>
        <row r="115">
          <cell r="A115" t="str">
            <v>76147</v>
          </cell>
          <cell r="B115" t="str">
            <v>Cable TV &amp; Satellite</v>
          </cell>
        </row>
        <row r="116">
          <cell r="A116" t="str">
            <v>76150</v>
          </cell>
          <cell r="B116" t="str">
            <v>Property Insurance</v>
          </cell>
        </row>
        <row r="117">
          <cell r="A117" t="str">
            <v>76500</v>
          </cell>
          <cell r="B117" t="str">
            <v>Taxes (Non-Payroll)</v>
          </cell>
        </row>
        <row r="118">
          <cell r="A118" t="str">
            <v>76600</v>
          </cell>
          <cell r="B118" t="str">
            <v>Equipment Rental</v>
          </cell>
        </row>
        <row r="119">
          <cell r="A119" t="str">
            <v>76601</v>
          </cell>
          <cell r="B119" t="str">
            <v>Equipment Maintenance &amp; Repair</v>
          </cell>
        </row>
        <row r="120">
          <cell r="A120" t="str">
            <v>77100</v>
          </cell>
          <cell r="B120" t="str">
            <v>Non-Employee Honoraria</v>
          </cell>
        </row>
        <row r="121">
          <cell r="A121" t="str">
            <v>77300</v>
          </cell>
          <cell r="B121" t="str">
            <v>Miscellaneous</v>
          </cell>
        </row>
        <row r="122">
          <cell r="A122" t="str">
            <v>77330</v>
          </cell>
          <cell r="B122" t="str">
            <v>Bank Charges</v>
          </cell>
        </row>
        <row r="123">
          <cell r="A123" t="str">
            <v>77350</v>
          </cell>
          <cell r="B123" t="str">
            <v>Currency Gain/Loss</v>
          </cell>
        </row>
        <row r="126">
          <cell r="B126" t="str">
            <v>Totals:</v>
          </cell>
        </row>
      </sheetData>
      <sheetData sheetId="3">
        <row r="1">
          <cell r="A1" t="str">
            <v>Nairobi 2011 2084 11</v>
          </cell>
        </row>
      </sheetData>
      <sheetData sheetId="4">
        <row r="1">
          <cell r="A1" t="str">
            <v>Nairobi 2011 399 11</v>
          </cell>
        </row>
      </sheetData>
      <sheetData sheetId="5">
        <row r="1">
          <cell r="A1" t="str">
            <v>Nairobi 2011 399 11</v>
          </cell>
        </row>
      </sheetData>
      <sheetData sheetId="6">
        <row r="1">
          <cell r="A1" t="str">
            <v>Nairobi 2011 399 11</v>
          </cell>
        </row>
      </sheetData>
      <sheetData sheetId="7">
        <row r="1">
          <cell r="A1" t="str">
            <v>Nairobi 2011 399 11</v>
          </cell>
        </row>
      </sheetData>
      <sheetData sheetId="8">
        <row r="1">
          <cell r="A1" t="str">
            <v>Nairobi 2011 2084 11</v>
          </cell>
        </row>
      </sheetData>
      <sheetData sheetId="9">
        <row r="1">
          <cell r="A1" t="str">
            <v>Nairobi 2011 2084 11</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ow r="1">
          <cell r="A1" t="str">
            <v>Nairobi 2011 2084 11</v>
          </cell>
        </row>
      </sheetData>
      <sheetData sheetId="19">
        <row r="1">
          <cell r="A1" t="str">
            <v>Nairobi 2011 2084 11</v>
          </cell>
        </row>
      </sheetData>
      <sheetData sheetId="20">
        <row r="1">
          <cell r="A1" t="str">
            <v>Nairobi 2011 2084 11</v>
          </cell>
        </row>
      </sheetData>
      <sheetData sheetId="21">
        <row r="1">
          <cell r="A1" t="str">
            <v>Nairobi 2011 2084 11</v>
          </cell>
        </row>
      </sheetData>
      <sheetData sheetId="22">
        <row r="1">
          <cell r="A1" t="str">
            <v>Nairobi 2011 399 11</v>
          </cell>
        </row>
      </sheetData>
      <sheetData sheetId="23">
        <row r="1">
          <cell r="A1" t="str">
            <v>Nairobi 2011 399 11</v>
          </cell>
        </row>
      </sheetData>
      <sheetData sheetId="24">
        <row r="1">
          <cell r="A1" t="str">
            <v>Nairobi 2011 399 11</v>
          </cell>
        </row>
      </sheetData>
      <sheetData sheetId="25">
        <row r="1">
          <cell r="A1" t="str">
            <v>Nairobi 2011 399 11</v>
          </cell>
        </row>
      </sheetData>
      <sheetData sheetId="26">
        <row r="1">
          <cell r="A1" t="str">
            <v>Nairobi 2011 399 11</v>
          </cell>
        </row>
      </sheetData>
      <sheetData sheetId="27">
        <row r="1">
          <cell r="A1" t="str">
            <v>Nairobi 2011 399 11</v>
          </cell>
        </row>
      </sheetData>
      <sheetData sheetId="28">
        <row r="1">
          <cell r="A1" t="str">
            <v>Nairobi 2011 399 11</v>
          </cell>
        </row>
      </sheetData>
      <sheetData sheetId="29">
        <row r="1">
          <cell r="A1" t="str">
            <v>Nairobi 2011 2084 11</v>
          </cell>
        </row>
      </sheetData>
      <sheetData sheetId="30">
        <row r="1">
          <cell r="A1" t="str">
            <v>Nairobi 2011 2084 11</v>
          </cell>
        </row>
      </sheetData>
      <sheetData sheetId="31">
        <row r="1">
          <cell r="A1" t="str">
            <v>Nairobi 2011 2084 11</v>
          </cell>
        </row>
      </sheetData>
      <sheetData sheetId="32">
        <row r="1">
          <cell r="A1" t="str">
            <v>Nairobi 2011 2084 11</v>
          </cell>
        </row>
      </sheetData>
      <sheetData sheetId="33">
        <row r="1">
          <cell r="A1" t="str">
            <v>Nairobi 2011 399 11</v>
          </cell>
        </row>
      </sheetData>
      <sheetData sheetId="34">
        <row r="1">
          <cell r="A1" t="str">
            <v>Nairobi 2011 399 11</v>
          </cell>
        </row>
      </sheetData>
      <sheetData sheetId="35">
        <row r="1">
          <cell r="A1" t="str">
            <v>Nairobi 2011 399 11</v>
          </cell>
        </row>
      </sheetData>
      <sheetData sheetId="36">
        <row r="1">
          <cell r="A1" t="str">
            <v>Nairobi 2011 399 11</v>
          </cell>
        </row>
      </sheetData>
      <sheetData sheetId="37">
        <row r="1">
          <cell r="A1" t="str">
            <v>Nairobi 2011 399 11</v>
          </cell>
        </row>
      </sheetData>
      <sheetData sheetId="38">
        <row r="1">
          <cell r="A1" t="str">
            <v>Nairobi 2011 399 11</v>
          </cell>
        </row>
      </sheetData>
      <sheetData sheetId="39">
        <row r="1">
          <cell r="A1" t="str">
            <v>Nairobi 2011 399 11</v>
          </cell>
        </row>
      </sheetData>
      <sheetData sheetId="40">
        <row r="1">
          <cell r="A1" t="str">
            <v>Nairobi 2011 2084 11</v>
          </cell>
        </row>
      </sheetData>
      <sheetData sheetId="41">
        <row r="1">
          <cell r="A1" t="str">
            <v>Nairobi 2011 2084 11</v>
          </cell>
        </row>
      </sheetData>
      <sheetData sheetId="42">
        <row r="1">
          <cell r="A1" t="str">
            <v>Nairobi 2011 2084 11</v>
          </cell>
        </row>
      </sheetData>
      <sheetData sheetId="43">
        <row r="1">
          <cell r="A1" t="str">
            <v>Nairobi 2011 2084 11</v>
          </cell>
        </row>
      </sheetData>
      <sheetData sheetId="44">
        <row r="1">
          <cell r="A1" t="str">
            <v>Nairobi 2011 399 11</v>
          </cell>
        </row>
      </sheetData>
      <sheetData sheetId="45">
        <row r="1">
          <cell r="A1" t="str">
            <v>Nairobi 2011 399 11</v>
          </cell>
        </row>
      </sheetData>
      <sheetData sheetId="46">
        <row r="1">
          <cell r="A1" t="str">
            <v>Nairobi 2011 399 11</v>
          </cell>
        </row>
      </sheetData>
      <sheetData sheetId="47">
        <row r="1">
          <cell r="A1" t="str">
            <v>Nairobi 2011 399 11</v>
          </cell>
        </row>
      </sheetData>
      <sheetData sheetId="48">
        <row r="1">
          <cell r="A1" t="str">
            <v>Nairobi 2011 399 11</v>
          </cell>
        </row>
      </sheetData>
      <sheetData sheetId="49">
        <row r="1">
          <cell r="A1" t="str">
            <v>Nairobi 2011 399 11</v>
          </cell>
        </row>
      </sheetData>
      <sheetData sheetId="50">
        <row r="1">
          <cell r="A1" t="str">
            <v>Nairobi 2011 399 11</v>
          </cell>
        </row>
      </sheetData>
      <sheetData sheetId="51" refreshError="1"/>
      <sheetData sheetId="52" refreshError="1"/>
      <sheetData sheetId="53" refreshError="1"/>
      <sheetData sheetId="5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PC USD"/>
      <sheetName val="PC TRY"/>
      <sheetName val="PC Reconciliation"/>
      <sheetName val="CA DCP TRY"/>
      <sheetName val="DA JG TRY"/>
      <sheetName val="CA PW TRY"/>
      <sheetName val="CA USD"/>
      <sheetName val="CA TRY"/>
      <sheetName val="BANKUSD"/>
      <sheetName val="BANKTRY"/>
      <sheetName val="Request for Funds"/>
      <sheetName val="Codes"/>
      <sheetName val="Sheet3"/>
      <sheetName val="PC_USD"/>
      <sheetName val="PC_TRY"/>
      <sheetName val="PC_Reconciliation"/>
      <sheetName val="CA_DCP_TRY"/>
      <sheetName val="DA_JG_TRY"/>
      <sheetName val="CA_PW_TRY"/>
      <sheetName val="CA_USD"/>
      <sheetName val="CA_TRY"/>
      <sheetName val="Request_for_Funds"/>
      <sheetName val="PC_USD1"/>
      <sheetName val="PC_TRY1"/>
      <sheetName val="PC_Reconciliation1"/>
      <sheetName val="CA_DCP_TRY1"/>
      <sheetName val="DA_JG_TRY1"/>
      <sheetName val="CA_PW_TRY1"/>
      <sheetName val="CA_USD1"/>
      <sheetName val="CA_TRY1"/>
      <sheetName val="Request_for_Funds1"/>
      <sheetName val="PC_USD2"/>
      <sheetName val="PC_TRY2"/>
      <sheetName val="PC_Reconciliation2"/>
      <sheetName val="CA_DCP_TRY2"/>
      <sheetName val="DA_JG_TRY2"/>
      <sheetName val="CA_PW_TRY2"/>
      <sheetName val="CA_USD2"/>
      <sheetName val="CA_TRY2"/>
      <sheetName val="Request_for_Funds2"/>
      <sheetName val="PC_USD3"/>
      <sheetName val="PC_TRY3"/>
      <sheetName val="PC_Reconciliation3"/>
      <sheetName val="CA_DCP_TRY3"/>
      <sheetName val="DA_JG_TRY3"/>
      <sheetName val="CA_PW_TRY3"/>
      <sheetName val="CA_USD3"/>
      <sheetName val="CA_TRY3"/>
      <sheetName val="Request_for_Funds3"/>
      <sheetName val="PC_USD4"/>
      <sheetName val="PC_TRY4"/>
      <sheetName val="PC_Reconciliation4"/>
      <sheetName val="CA_DCP_TRY4"/>
      <sheetName val="DA_JG_TRY4"/>
      <sheetName val="CA_PW_TRY4"/>
      <sheetName val="CA_USD4"/>
      <sheetName val="CA_TRY4"/>
      <sheetName val="Request_for_Funds4"/>
      <sheetName val="PC_USD5"/>
      <sheetName val="PC_TRY5"/>
      <sheetName val="PC_Reconciliation5"/>
      <sheetName val="CA_DCP_TRY5"/>
      <sheetName val="DA_JG_TRY5"/>
      <sheetName val="CA_PW_TRY5"/>
      <sheetName val="CA_USD5"/>
      <sheetName val="CA_TRY5"/>
      <sheetName val="Request_for_Funds5"/>
      <sheetName val="PC_USD6"/>
      <sheetName val="PC_TRY6"/>
      <sheetName val="PC_Reconciliation6"/>
      <sheetName val="CA_DCP_TRY6"/>
      <sheetName val="DA_JG_TRY6"/>
      <sheetName val="CA_PW_TRY6"/>
      <sheetName val="CA_USD6"/>
      <sheetName val="CA_TRY6"/>
      <sheetName val="Request_for_Funds6"/>
      <sheetName val="PC_USD7"/>
      <sheetName val="PC_TRY7"/>
      <sheetName val="PC_Reconciliation7"/>
      <sheetName val="CA_DCP_TRY7"/>
      <sheetName val="DA_JG_TRY7"/>
      <sheetName val="CA_PW_TRY7"/>
      <sheetName val="CA_USD7"/>
      <sheetName val="CA_TRY7"/>
      <sheetName val="Request_for_Funds7"/>
      <sheetName val="2084 11"/>
      <sheetName val="399 11"/>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A2" t="str">
            <v>G/L Account</v>
          </cell>
          <cell r="C2" t="str">
            <v>P100</v>
          </cell>
          <cell r="E2" t="str">
            <v>05446AAHQ</v>
          </cell>
          <cell r="H2" t="str">
            <v>100</v>
          </cell>
          <cell r="J2" t="str">
            <v>130110</v>
          </cell>
          <cell r="L2">
            <v>133837</v>
          </cell>
        </row>
        <row r="3">
          <cell r="A3" t="str">
            <v>Bank Account</v>
          </cell>
          <cell r="C3" t="str">
            <v>P200</v>
          </cell>
          <cell r="E3" t="str">
            <v>General</v>
          </cell>
          <cell r="H3" t="str">
            <v>101</v>
          </cell>
          <cell r="J3" t="str">
            <v>110000</v>
          </cell>
          <cell r="L3">
            <v>134239</v>
          </cell>
        </row>
        <row r="4">
          <cell r="C4" t="str">
            <v>130001</v>
          </cell>
          <cell r="E4">
            <v>0</v>
          </cell>
          <cell r="H4" t="str">
            <v>102</v>
          </cell>
          <cell r="J4" t="str">
            <v>101000</v>
          </cell>
          <cell r="L4">
            <v>0</v>
          </cell>
        </row>
        <row r="5">
          <cell r="C5" t="str">
            <v>130310</v>
          </cell>
          <cell r="E5">
            <v>0</v>
          </cell>
          <cell r="H5" t="str">
            <v>103</v>
          </cell>
          <cell r="J5" t="str">
            <v>104000</v>
          </cell>
          <cell r="L5">
            <v>0</v>
          </cell>
        </row>
        <row r="6">
          <cell r="C6" t="str">
            <v>130350</v>
          </cell>
          <cell r="E6">
            <v>0</v>
          </cell>
          <cell r="H6" t="str">
            <v>104</v>
          </cell>
          <cell r="J6" t="str">
            <v>104180</v>
          </cell>
          <cell r="L6">
            <v>0</v>
          </cell>
        </row>
        <row r="7">
          <cell r="C7" t="str">
            <v>130420</v>
          </cell>
          <cell r="E7">
            <v>0</v>
          </cell>
          <cell r="H7" t="str">
            <v>105</v>
          </cell>
          <cell r="J7" t="str">
            <v>105010</v>
          </cell>
          <cell r="L7">
            <v>0</v>
          </cell>
        </row>
        <row r="8">
          <cell r="C8" t="str">
            <v>131001</v>
          </cell>
          <cell r="E8">
            <v>0</v>
          </cell>
          <cell r="H8" t="str">
            <v>106</v>
          </cell>
          <cell r="J8" t="str">
            <v>122000</v>
          </cell>
          <cell r="L8">
            <v>0</v>
          </cell>
        </row>
        <row r="9">
          <cell r="C9" t="str">
            <v>131002</v>
          </cell>
          <cell r="E9">
            <v>0</v>
          </cell>
          <cell r="H9" t="str">
            <v>129</v>
          </cell>
          <cell r="J9" t="str">
            <v>122160</v>
          </cell>
          <cell r="L9">
            <v>0</v>
          </cell>
        </row>
        <row r="10">
          <cell r="C10" t="str">
            <v>135100</v>
          </cell>
          <cell r="E10">
            <v>0</v>
          </cell>
          <cell r="H10" t="str">
            <v>131</v>
          </cell>
          <cell r="J10" t="str">
            <v>132000</v>
          </cell>
          <cell r="L10">
            <v>0</v>
          </cell>
        </row>
        <row r="11">
          <cell r="C11" t="str">
            <v>210200</v>
          </cell>
          <cell r="E11">
            <v>0</v>
          </cell>
          <cell r="H11" t="str">
            <v>132</v>
          </cell>
          <cell r="J11" t="str">
            <v>102000</v>
          </cell>
          <cell r="L11">
            <v>0</v>
          </cell>
        </row>
        <row r="12">
          <cell r="C12" t="str">
            <v>291000</v>
          </cell>
          <cell r="E12">
            <v>0</v>
          </cell>
          <cell r="H12" t="str">
            <v>133</v>
          </cell>
          <cell r="J12" t="str">
            <v>102150</v>
          </cell>
          <cell r="L12">
            <v>0</v>
          </cell>
        </row>
        <row r="13">
          <cell r="C13" t="str">
            <v>292000</v>
          </cell>
          <cell r="E13">
            <v>0</v>
          </cell>
          <cell r="H13" t="str">
            <v>134</v>
          </cell>
          <cell r="J13" t="str">
            <v>102160</v>
          </cell>
          <cell r="L13">
            <v>0</v>
          </cell>
        </row>
        <row r="14">
          <cell r="C14" t="str">
            <v>410150</v>
          </cell>
          <cell r="E14">
            <v>0</v>
          </cell>
          <cell r="H14" t="str">
            <v>135</v>
          </cell>
          <cell r="J14" t="str">
            <v>114000</v>
          </cell>
          <cell r="L14">
            <v>0</v>
          </cell>
        </row>
        <row r="15">
          <cell r="C15" t="str">
            <v>410160</v>
          </cell>
          <cell r="E15">
            <v>0</v>
          </cell>
          <cell r="H15" t="str">
            <v>136</v>
          </cell>
          <cell r="J15" t="str">
            <v>119010</v>
          </cell>
          <cell r="L15">
            <v>0</v>
          </cell>
        </row>
        <row r="16">
          <cell r="C16" t="str">
            <v>410180</v>
          </cell>
          <cell r="E16">
            <v>0</v>
          </cell>
          <cell r="H16" t="str">
            <v>139</v>
          </cell>
          <cell r="L16">
            <v>0</v>
          </cell>
        </row>
        <row r="17">
          <cell r="C17" t="str">
            <v>430100</v>
          </cell>
          <cell r="E17">
            <v>0</v>
          </cell>
          <cell r="H17" t="str">
            <v>151</v>
          </cell>
          <cell r="L17">
            <v>0</v>
          </cell>
        </row>
        <row r="18">
          <cell r="C18" t="str">
            <v>450200</v>
          </cell>
          <cell r="E18">
            <v>0</v>
          </cell>
          <cell r="H18" t="str">
            <v>152</v>
          </cell>
          <cell r="L18">
            <v>0</v>
          </cell>
        </row>
        <row r="19">
          <cell r="C19" t="str">
            <v>610010</v>
          </cell>
          <cell r="E19">
            <v>0</v>
          </cell>
          <cell r="H19" t="str">
            <v>161</v>
          </cell>
          <cell r="L19">
            <v>0</v>
          </cell>
        </row>
        <row r="20">
          <cell r="C20" t="str">
            <v>610400</v>
          </cell>
          <cell r="E20">
            <v>0</v>
          </cell>
          <cell r="H20" t="str">
            <v>171</v>
          </cell>
          <cell r="L20">
            <v>0</v>
          </cell>
        </row>
        <row r="21">
          <cell r="C21" t="str">
            <v>613500</v>
          </cell>
          <cell r="E21">
            <v>0</v>
          </cell>
          <cell r="H21" t="str">
            <v>181</v>
          </cell>
          <cell r="L21">
            <v>0</v>
          </cell>
        </row>
        <row r="22">
          <cell r="C22" t="str">
            <v>615000</v>
          </cell>
          <cell r="E22">
            <v>0</v>
          </cell>
          <cell r="H22" t="str">
            <v>182</v>
          </cell>
          <cell r="L22">
            <v>0</v>
          </cell>
        </row>
        <row r="23">
          <cell r="C23" t="str">
            <v>615300</v>
          </cell>
          <cell r="E23">
            <v>0</v>
          </cell>
          <cell r="H23" t="str">
            <v>183</v>
          </cell>
          <cell r="L23">
            <v>0</v>
          </cell>
        </row>
        <row r="24">
          <cell r="C24" t="str">
            <v>615500</v>
          </cell>
          <cell r="E24">
            <v>0</v>
          </cell>
          <cell r="H24" t="str">
            <v>184</v>
          </cell>
          <cell r="L24">
            <v>0</v>
          </cell>
        </row>
        <row r="25">
          <cell r="C25" t="str">
            <v>620000</v>
          </cell>
          <cell r="E25">
            <v>0</v>
          </cell>
          <cell r="H25" t="str">
            <v>201</v>
          </cell>
          <cell r="L25">
            <v>0</v>
          </cell>
        </row>
        <row r="26">
          <cell r="C26" t="str">
            <v>620050</v>
          </cell>
          <cell r="E26">
            <v>0</v>
          </cell>
          <cell r="H26" t="str">
            <v>202</v>
          </cell>
          <cell r="L26">
            <v>0</v>
          </cell>
        </row>
        <row r="27">
          <cell r="C27" t="str">
            <v>620100</v>
          </cell>
          <cell r="E27">
            <v>0</v>
          </cell>
          <cell r="H27" t="str">
            <v>203</v>
          </cell>
        </row>
        <row r="28">
          <cell r="C28" t="str">
            <v>625000</v>
          </cell>
          <cell r="E28">
            <v>0</v>
          </cell>
          <cell r="H28" t="str">
            <v>221</v>
          </cell>
        </row>
        <row r="29">
          <cell r="C29" t="str">
            <v>625100</v>
          </cell>
          <cell r="E29">
            <v>0</v>
          </cell>
          <cell r="H29" t="str">
            <v>235</v>
          </cell>
        </row>
        <row r="30">
          <cell r="C30" t="str">
            <v>626000</v>
          </cell>
          <cell r="H30" t="str">
            <v>250</v>
          </cell>
        </row>
        <row r="31">
          <cell r="C31" t="str">
            <v>626500</v>
          </cell>
        </row>
        <row r="32">
          <cell r="C32" t="str">
            <v>626550</v>
          </cell>
        </row>
        <row r="33">
          <cell r="C33" t="str">
            <v>626570</v>
          </cell>
        </row>
        <row r="34">
          <cell r="C34" t="str">
            <v>630000</v>
          </cell>
        </row>
        <row r="35">
          <cell r="C35" t="str">
            <v>630050</v>
          </cell>
        </row>
        <row r="36">
          <cell r="C36" t="str">
            <v>630100</v>
          </cell>
        </row>
        <row r="37">
          <cell r="C37" t="str">
            <v>632000</v>
          </cell>
        </row>
        <row r="38">
          <cell r="C38" t="str">
            <v>633000</v>
          </cell>
        </row>
        <row r="39">
          <cell r="C39" t="str">
            <v>635000</v>
          </cell>
        </row>
        <row r="40">
          <cell r="C40" t="str">
            <v>635100</v>
          </cell>
        </row>
        <row r="41">
          <cell r="C41" t="str">
            <v>635120</v>
          </cell>
        </row>
        <row r="42">
          <cell r="C42" t="str">
            <v>635130</v>
          </cell>
        </row>
        <row r="43">
          <cell r="C43" t="str">
            <v>635140</v>
          </cell>
        </row>
        <row r="44">
          <cell r="C44" t="str">
            <v>635150</v>
          </cell>
        </row>
        <row r="45">
          <cell r="C45" t="str">
            <v>635200</v>
          </cell>
        </row>
        <row r="46">
          <cell r="C46" t="str">
            <v>635250</v>
          </cell>
        </row>
        <row r="47">
          <cell r="C47" t="str">
            <v>635300</v>
          </cell>
        </row>
        <row r="48">
          <cell r="C48" t="str">
            <v>635350</v>
          </cell>
        </row>
        <row r="49">
          <cell r="C49" t="str">
            <v>635400</v>
          </cell>
        </row>
        <row r="50">
          <cell r="C50" t="str">
            <v>640000</v>
          </cell>
        </row>
        <row r="51">
          <cell r="C51" t="str">
            <v>640500</v>
          </cell>
        </row>
        <row r="52">
          <cell r="C52" t="str">
            <v>641000</v>
          </cell>
        </row>
        <row r="53">
          <cell r="C53" t="str">
            <v>645000</v>
          </cell>
        </row>
        <row r="54">
          <cell r="C54" t="str">
            <v>645100</v>
          </cell>
        </row>
        <row r="55">
          <cell r="C55" t="str">
            <v>645200</v>
          </cell>
        </row>
        <row r="56">
          <cell r="C56" t="str">
            <v>650000</v>
          </cell>
        </row>
        <row r="57">
          <cell r="C57" t="str">
            <v>650100</v>
          </cell>
        </row>
        <row r="58">
          <cell r="C58" t="str">
            <v>650500</v>
          </cell>
        </row>
        <row r="59">
          <cell r="C59" t="str">
            <v>651000</v>
          </cell>
        </row>
        <row r="60">
          <cell r="C60" t="str">
            <v>651500</v>
          </cell>
        </row>
        <row r="61">
          <cell r="C61" t="str">
            <v>651600</v>
          </cell>
        </row>
        <row r="62">
          <cell r="C62" t="str">
            <v>651650</v>
          </cell>
        </row>
        <row r="63">
          <cell r="C63" t="str">
            <v>651700</v>
          </cell>
        </row>
        <row r="64">
          <cell r="C64" t="str">
            <v>720510</v>
          </cell>
        </row>
        <row r="65">
          <cell r="C65" t="str">
            <v>720520</v>
          </cell>
        </row>
        <row r="66">
          <cell r="C66" t="str">
            <v>720530</v>
          </cell>
        </row>
        <row r="67">
          <cell r="C67" t="str">
            <v>720540</v>
          </cell>
        </row>
        <row r="68">
          <cell r="C68" t="str">
            <v>720550</v>
          </cell>
        </row>
        <row r="69">
          <cell r="C69" t="str">
            <v>720800</v>
          </cell>
        </row>
        <row r="70">
          <cell r="C70" t="str">
            <v>721000</v>
          </cell>
        </row>
        <row r="71">
          <cell r="C71" t="str">
            <v>721010</v>
          </cell>
        </row>
        <row r="72">
          <cell r="C72" t="str">
            <v>721020</v>
          </cell>
        </row>
        <row r="73">
          <cell r="C73" t="str">
            <v>721030</v>
          </cell>
        </row>
        <row r="74">
          <cell r="C74" t="str">
            <v>721040</v>
          </cell>
        </row>
        <row r="75">
          <cell r="C75" t="str">
            <v>721050</v>
          </cell>
        </row>
        <row r="76">
          <cell r="C76" t="str">
            <v>721060</v>
          </cell>
        </row>
        <row r="77">
          <cell r="C77" t="str">
            <v>721070</v>
          </cell>
        </row>
        <row r="78">
          <cell r="C78" t="str">
            <v>721080</v>
          </cell>
        </row>
        <row r="79">
          <cell r="C79" t="str">
            <v>721090</v>
          </cell>
        </row>
        <row r="80">
          <cell r="C80" t="str">
            <v>721100</v>
          </cell>
        </row>
        <row r="81">
          <cell r="C81" t="str">
            <v>721110</v>
          </cell>
        </row>
        <row r="82">
          <cell r="C82" t="str">
            <v>721120</v>
          </cell>
        </row>
        <row r="83">
          <cell r="C83" t="str">
            <v>721500</v>
          </cell>
        </row>
        <row r="84">
          <cell r="C84" t="str">
            <v>725110</v>
          </cell>
        </row>
        <row r="85">
          <cell r="C85" t="str">
            <v>725120</v>
          </cell>
        </row>
        <row r="86">
          <cell r="C86" t="str">
            <v>725130</v>
          </cell>
        </row>
        <row r="87">
          <cell r="C87" t="str">
            <v>725150</v>
          </cell>
        </row>
        <row r="88">
          <cell r="C88" t="str">
            <v>725800</v>
          </cell>
        </row>
        <row r="89">
          <cell r="C89" t="str">
            <v>726000</v>
          </cell>
        </row>
        <row r="90">
          <cell r="C90" t="str">
            <v>726010</v>
          </cell>
        </row>
        <row r="91">
          <cell r="C91" t="str">
            <v>726020</v>
          </cell>
        </row>
        <row r="92">
          <cell r="C92" t="str">
            <v>730100</v>
          </cell>
        </row>
        <row r="93">
          <cell r="C93" t="str">
            <v>730200</v>
          </cell>
        </row>
        <row r="94">
          <cell r="C94" t="str">
            <v>730225</v>
          </cell>
        </row>
        <row r="95">
          <cell r="C95" t="str">
            <v>730230</v>
          </cell>
        </row>
        <row r="96">
          <cell r="C96" t="str">
            <v>730240</v>
          </cell>
        </row>
        <row r="97">
          <cell r="C97" t="str">
            <v>730300</v>
          </cell>
        </row>
        <row r="98">
          <cell r="C98" t="str">
            <v>730400</v>
          </cell>
        </row>
        <row r="99">
          <cell r="C99" t="str">
            <v>730420</v>
          </cell>
        </row>
        <row r="100">
          <cell r="C100" t="str">
            <v>730440</v>
          </cell>
        </row>
        <row r="101">
          <cell r="C101" t="str">
            <v>730500</v>
          </cell>
        </row>
        <row r="102">
          <cell r="C102" t="str">
            <v>730550</v>
          </cell>
        </row>
        <row r="103">
          <cell r="C103" t="str">
            <v>730600</v>
          </cell>
        </row>
        <row r="104">
          <cell r="C104" t="str">
            <v>731200</v>
          </cell>
        </row>
        <row r="105">
          <cell r="C105" t="str">
            <v>731400</v>
          </cell>
        </row>
        <row r="106">
          <cell r="C106" t="str">
            <v>735020</v>
          </cell>
        </row>
        <row r="107">
          <cell r="C107" t="str">
            <v>735030</v>
          </cell>
        </row>
        <row r="108">
          <cell r="C108" t="str">
            <v>735040</v>
          </cell>
        </row>
        <row r="109">
          <cell r="C109" t="str">
            <v>735090</v>
          </cell>
        </row>
        <row r="110">
          <cell r="C110" t="str">
            <v>735220</v>
          </cell>
        </row>
        <row r="111">
          <cell r="C111" t="str">
            <v>735240</v>
          </cell>
        </row>
        <row r="112">
          <cell r="C112" t="str">
            <v>735260</v>
          </cell>
        </row>
        <row r="113">
          <cell r="C113" t="str">
            <v>735280</v>
          </cell>
        </row>
        <row r="114">
          <cell r="C114" t="str">
            <v>735300</v>
          </cell>
        </row>
        <row r="115">
          <cell r="C115" t="str">
            <v>735320</v>
          </cell>
        </row>
        <row r="116">
          <cell r="C116" t="str">
            <v>735330</v>
          </cell>
        </row>
        <row r="117">
          <cell r="C117" t="str">
            <v>735340</v>
          </cell>
        </row>
        <row r="118">
          <cell r="C118" t="str">
            <v>735350</v>
          </cell>
        </row>
        <row r="119">
          <cell r="C119" t="str">
            <v>735360</v>
          </cell>
        </row>
        <row r="120">
          <cell r="C120" t="str">
            <v>736100</v>
          </cell>
        </row>
        <row r="121">
          <cell r="C121" t="str">
            <v>736150</v>
          </cell>
        </row>
        <row r="122">
          <cell r="C122" t="str">
            <v>736200</v>
          </cell>
        </row>
        <row r="123">
          <cell r="C123" t="str">
            <v>736250</v>
          </cell>
        </row>
        <row r="124">
          <cell r="C124" t="str">
            <v>736300</v>
          </cell>
        </row>
        <row r="125">
          <cell r="C125" t="str">
            <v>736350</v>
          </cell>
        </row>
        <row r="126">
          <cell r="C126" t="str">
            <v>736360</v>
          </cell>
        </row>
        <row r="127">
          <cell r="C127" t="str">
            <v>736400</v>
          </cell>
        </row>
        <row r="128">
          <cell r="C128" t="str">
            <v>736450</v>
          </cell>
        </row>
        <row r="129">
          <cell r="C129" t="str">
            <v>736500</v>
          </cell>
        </row>
        <row r="130">
          <cell r="C130" t="str">
            <v>736550</v>
          </cell>
        </row>
        <row r="131">
          <cell r="C131" t="str">
            <v>737100</v>
          </cell>
        </row>
        <row r="132">
          <cell r="C132" t="str">
            <v>737150</v>
          </cell>
        </row>
        <row r="133">
          <cell r="C133" t="str">
            <v>737200</v>
          </cell>
        </row>
        <row r="134">
          <cell r="C134" t="str">
            <v>737300</v>
          </cell>
        </row>
        <row r="135">
          <cell r="C135" t="str">
            <v>737400</v>
          </cell>
        </row>
        <row r="136">
          <cell r="C136" t="str">
            <v>737500</v>
          </cell>
        </row>
        <row r="137">
          <cell r="C137" t="str">
            <v>737600</v>
          </cell>
        </row>
        <row r="138">
          <cell r="C138" t="str">
            <v>737800</v>
          </cell>
        </row>
        <row r="139">
          <cell r="C139" t="str">
            <v>741100</v>
          </cell>
        </row>
        <row r="140">
          <cell r="C140" t="str">
            <v>741300</v>
          </cell>
        </row>
        <row r="141">
          <cell r="C141" t="str">
            <v>741400</v>
          </cell>
        </row>
        <row r="142">
          <cell r="C142" t="str">
            <v>741500</v>
          </cell>
        </row>
        <row r="143">
          <cell r="C143" t="str">
            <v>741600</v>
          </cell>
        </row>
        <row r="144">
          <cell r="C144" t="str">
            <v>743100</v>
          </cell>
        </row>
        <row r="145">
          <cell r="C145" t="str">
            <v>743200</v>
          </cell>
        </row>
        <row r="146">
          <cell r="C146" t="str">
            <v>745100</v>
          </cell>
        </row>
        <row r="147">
          <cell r="C147" t="str">
            <v>745200</v>
          </cell>
        </row>
        <row r="148">
          <cell r="C148" t="str">
            <v>745300</v>
          </cell>
        </row>
        <row r="149">
          <cell r="C149" t="str">
            <v>745400</v>
          </cell>
        </row>
        <row r="150">
          <cell r="C150" t="str">
            <v>745500</v>
          </cell>
        </row>
        <row r="151">
          <cell r="C151" t="str">
            <v>745600</v>
          </cell>
        </row>
        <row r="152">
          <cell r="C152" t="str">
            <v>746100</v>
          </cell>
        </row>
        <row r="153">
          <cell r="C153" t="str">
            <v>746200</v>
          </cell>
        </row>
        <row r="154">
          <cell r="C154" t="str">
            <v>750200</v>
          </cell>
        </row>
        <row r="155">
          <cell r="C155" t="str">
            <v>750300</v>
          </cell>
        </row>
        <row r="156">
          <cell r="C156" t="str">
            <v>750400</v>
          </cell>
        </row>
        <row r="157">
          <cell r="C157" t="str">
            <v>750600</v>
          </cell>
        </row>
        <row r="158">
          <cell r="C158" t="str">
            <v>760100</v>
          </cell>
        </row>
        <row r="159">
          <cell r="C159" t="str">
            <v>760200</v>
          </cell>
        </row>
        <row r="160">
          <cell r="C160" t="str">
            <v>760300</v>
          </cell>
        </row>
        <row r="161">
          <cell r="C161" t="str">
            <v>760400</v>
          </cell>
        </row>
        <row r="162">
          <cell r="C162" t="str">
            <v>761200</v>
          </cell>
        </row>
        <row r="163">
          <cell r="C163" t="str">
            <v>761400</v>
          </cell>
        </row>
        <row r="164">
          <cell r="C164" t="str">
            <v>761500</v>
          </cell>
        </row>
        <row r="165">
          <cell r="C165" t="str">
            <v>761700</v>
          </cell>
        </row>
        <row r="166">
          <cell r="C166" t="str">
            <v>762100</v>
          </cell>
        </row>
        <row r="167">
          <cell r="C167" t="str">
            <v>762150</v>
          </cell>
        </row>
        <row r="168">
          <cell r="C168" t="str">
            <v>762200</v>
          </cell>
        </row>
        <row r="169">
          <cell r="C169" t="str">
            <v>762250</v>
          </cell>
        </row>
        <row r="170">
          <cell r="C170" t="str">
            <v>762300</v>
          </cell>
        </row>
        <row r="171">
          <cell r="C171" t="str">
            <v>762350</v>
          </cell>
        </row>
        <row r="172">
          <cell r="C172" t="str">
            <v>762400</v>
          </cell>
        </row>
        <row r="173">
          <cell r="C173" t="str">
            <v>762450</v>
          </cell>
        </row>
        <row r="174">
          <cell r="C174" t="str">
            <v>762500</v>
          </cell>
        </row>
        <row r="175">
          <cell r="C175" t="str">
            <v>763500</v>
          </cell>
        </row>
        <row r="176">
          <cell r="C176" t="str">
            <v>765000</v>
          </cell>
        </row>
        <row r="177">
          <cell r="C177" t="str">
            <v>766000</v>
          </cell>
        </row>
        <row r="178">
          <cell r="C178" t="str">
            <v>766100</v>
          </cell>
        </row>
        <row r="179">
          <cell r="C179" t="str">
            <v>766200</v>
          </cell>
        </row>
        <row r="180">
          <cell r="C180" t="str">
            <v>770100</v>
          </cell>
        </row>
        <row r="181">
          <cell r="C181" t="str">
            <v>770200</v>
          </cell>
        </row>
        <row r="182">
          <cell r="C182" t="str">
            <v>770300</v>
          </cell>
        </row>
        <row r="183">
          <cell r="C183" t="str">
            <v>780200</v>
          </cell>
        </row>
        <row r="184">
          <cell r="C184" t="str">
            <v>780350</v>
          </cell>
        </row>
        <row r="185">
          <cell r="C185" t="str">
            <v>780500</v>
          </cell>
        </row>
        <row r="186">
          <cell r="C186" t="str">
            <v>780550</v>
          </cell>
        </row>
        <row r="187">
          <cell r="C187" t="str">
            <v>780600</v>
          </cell>
        </row>
        <row r="188">
          <cell r="C188" t="str">
            <v>780650</v>
          </cell>
        </row>
        <row r="189">
          <cell r="C189" t="str">
            <v>851000</v>
          </cell>
        </row>
        <row r="190">
          <cell r="C190" t="str">
            <v>852000</v>
          </cell>
        </row>
        <row r="191">
          <cell r="C191" t="str">
            <v>853000</v>
          </cell>
        </row>
        <row r="192">
          <cell r="C192" t="str">
            <v>854000</v>
          </cell>
        </row>
        <row r="193">
          <cell r="C193" t="str">
            <v>855000</v>
          </cell>
        </row>
        <row r="194">
          <cell r="C194" t="str">
            <v>980000</v>
          </cell>
        </row>
      </sheetData>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refreshError="1"/>
      <sheetData sheetId="87" refreshError="1"/>
      <sheetData sheetId="8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posal Approval Sheet"/>
      <sheetName val="Range Page"/>
      <sheetName val="Core Budget"/>
      <sheetName val="Country Budget x 6"/>
      <sheetName val="Donor Summary Budget"/>
      <sheetName val="Donor Crosswalk"/>
      <sheetName val="OH Calculation"/>
      <sheetName val="Match Requirement"/>
      <sheetName val="Advance Payment Calculator"/>
      <sheetName val="Internal Budget Analysis"/>
      <sheetName val="Sheet1"/>
      <sheetName val="Sheet2"/>
      <sheetName val="Sheet3"/>
      <sheetName val="3385LB"/>
      <sheetName val="IRC SUMMARY"/>
      <sheetName val="Proposal_Approval_Sheet"/>
      <sheetName val="Range_Page"/>
      <sheetName val="Core_Budget"/>
      <sheetName val="Country_Budget_x_6"/>
      <sheetName val="Donor_Summary_Budget"/>
      <sheetName val="Donor_Crosswalk"/>
      <sheetName val="OH_Calculation"/>
      <sheetName val="Match_Requirement"/>
      <sheetName val="Advance_Payment_Calculator"/>
      <sheetName val="Internal_Budget_Analysis"/>
      <sheetName val="IRC_SUMMARY"/>
      <sheetName val="AdminNames"/>
      <sheetName val="Signature_sheet"/>
      <sheetName val="Baseline_Calc"/>
      <sheetName val="DropDown"/>
      <sheetName val="Summary_Pact"/>
      <sheetName val="Definitions"/>
      <sheetName val="Backend_serv"/>
      <sheetName val="Detail_Pact"/>
      <sheetName val="Backend_drugs"/>
      <sheetName val="COMMITMENT_TO_BVA"/>
      <sheetName val="ALL_ACTUALS"/>
      <sheetName val="ex-rate"/>
      <sheetName val="Refs"/>
      <sheetName val="Budget__by_Objective"/>
      <sheetName val="Back_end"/>
      <sheetName val="Facilities"/>
      <sheetName val="lists"/>
      <sheetName val="Share_cost_allocation_sheet"/>
      <sheetName val="Summary"/>
      <sheetName val="Dashboard_detailed"/>
      <sheetName val="SDAs_impact_datasources"/>
      <sheetName val="Proposal_Approval_Sheet1"/>
      <sheetName val="Range_Page1"/>
      <sheetName val="Core_Budget1"/>
      <sheetName val="Country_Budget_x_61"/>
      <sheetName val="Donor_Summary_Budget1"/>
      <sheetName val="Donor_Crosswalk1"/>
      <sheetName val="OH_Calculation1"/>
      <sheetName val="Match_Requirement1"/>
      <sheetName val="Advance_Payment_Calculator1"/>
      <sheetName val="Internal_Budget_Analysis1"/>
      <sheetName val="IRC_SUMMARY1"/>
      <sheetName val="Proposal_Approval_Sheet2"/>
      <sheetName val="Range_Page2"/>
      <sheetName val="Core_Budget2"/>
      <sheetName val="Country_Budget_x_62"/>
      <sheetName val="Donor_Summary_Budget2"/>
      <sheetName val="Donor_Crosswalk2"/>
      <sheetName val="OH_Calculation2"/>
      <sheetName val="Match_Requirement2"/>
      <sheetName val="Advance_Payment_Calculator2"/>
      <sheetName val="Internal_Budget_Analysis2"/>
      <sheetName val="IRC_SUMMARY2"/>
      <sheetName val="Proposal_Approval_Sheet3"/>
      <sheetName val="Range_Page3"/>
      <sheetName val="Core_Budget3"/>
      <sheetName val="Country_Budget_x_63"/>
      <sheetName val="Donor_Summary_Budget3"/>
      <sheetName val="Donor_Crosswalk3"/>
      <sheetName val="OH_Calculation3"/>
      <sheetName val="Match_Requirement3"/>
      <sheetName val="Advance_Payment_Calculator3"/>
      <sheetName val="Internal_Budget_Analysis3"/>
      <sheetName val="IRC_SUMMARY3"/>
      <sheetName val="Proposal_Approval_Sheet4"/>
      <sheetName val="Range_Page4"/>
      <sheetName val="Core_Budget4"/>
      <sheetName val="Country_Budget_x_64"/>
      <sheetName val="Donor_Summary_Budget4"/>
      <sheetName val="Donor_Crosswalk4"/>
      <sheetName val="OH_Calculation4"/>
      <sheetName val="Match_Requirement4"/>
      <sheetName val="Advance_Payment_Calculator4"/>
      <sheetName val="Internal_Budget_Analysis4"/>
      <sheetName val="IRC_SUMMARY4"/>
      <sheetName val="Proposal_Approval_Sheet5"/>
      <sheetName val="Range_Page5"/>
      <sheetName val="Core_Budget5"/>
      <sheetName val="Country_Budget_x_65"/>
      <sheetName val="Donor_Summary_Budget5"/>
      <sheetName val="Donor_Crosswalk5"/>
      <sheetName val="OH_Calculation5"/>
      <sheetName val="Match_Requirement5"/>
      <sheetName val="Advance_Payment_Calculator5"/>
      <sheetName val="Internal_Budget_Analysis5"/>
      <sheetName val="IRC_SUMMARY5"/>
      <sheetName val="Parameters"/>
      <sheetName val="Backend serv"/>
      <sheetName val="Instructions in English"/>
      <sheetName val="Instructions in Vietnamese"/>
      <sheetName val="Template LCY"/>
      <sheetName val="Template USD"/>
      <sheetName val="Example"/>
      <sheetName val="Codes"/>
      <sheetName val="GL Codes"/>
      <sheetName val="Cash Account Employee number"/>
      <sheetName val="2084 11"/>
    </sheetNames>
    <sheetDataSet>
      <sheetData sheetId="0"/>
      <sheetData sheetId="1">
        <row r="19">
          <cell r="A19">
            <v>1.6120000000000001</v>
          </cell>
        </row>
        <row r="20">
          <cell r="A20">
            <v>0.04</v>
          </cell>
        </row>
        <row r="21">
          <cell r="A21">
            <v>0.12</v>
          </cell>
        </row>
      </sheetData>
      <sheetData sheetId="2"/>
      <sheetData sheetId="3">
        <row r="19">
          <cell r="A19">
            <v>1.6120000000000001</v>
          </cell>
        </row>
        <row r="503">
          <cell r="E503">
            <v>0.78</v>
          </cell>
        </row>
      </sheetData>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ow r="19">
          <cell r="A19" t="str">
            <v>C)  An Employee ID is required on all transactions that use Account No. 131001, 131002, 135400, or 135410.</v>
          </cell>
        </row>
      </sheetData>
      <sheetData sheetId="105"/>
      <sheetData sheetId="106"/>
      <sheetData sheetId="107"/>
      <sheetData sheetId="108"/>
      <sheetData sheetId="109"/>
      <sheetData sheetId="110"/>
      <sheetData sheetId="111"/>
      <sheetData sheetId="11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nge Page"/>
      <sheetName val="Detailed Budget"/>
      <sheetName val="Summary Budget"/>
      <sheetName val="Country Budget x 6"/>
      <sheetName val="Range_Page"/>
      <sheetName val="Detailed_Budget"/>
      <sheetName val="Summary_Budget"/>
      <sheetName val="USAID Subrecipient Budget Templ"/>
    </sheetNames>
    <sheetDataSet>
      <sheetData sheetId="0">
        <row r="4">
          <cell r="A4">
            <v>1.05</v>
          </cell>
        </row>
        <row r="5">
          <cell r="A5">
            <v>1.1025</v>
          </cell>
        </row>
        <row r="6">
          <cell r="A6">
            <v>1.1576250000000001</v>
          </cell>
        </row>
        <row r="7">
          <cell r="A7">
            <v>1.2155062500000002</v>
          </cell>
        </row>
        <row r="9">
          <cell r="A9">
            <v>1.05</v>
          </cell>
        </row>
        <row r="10">
          <cell r="A10">
            <v>1.1025</v>
          </cell>
        </row>
        <row r="11">
          <cell r="A11">
            <v>1.1576250000000001</v>
          </cell>
        </row>
        <row r="12">
          <cell r="A12">
            <v>1.2155062500000002</v>
          </cell>
        </row>
      </sheetData>
      <sheetData sheetId="1"/>
      <sheetData sheetId="2"/>
      <sheetData sheetId="3" refreshError="1"/>
      <sheetData sheetId="4">
        <row r="4">
          <cell r="A4">
            <v>1.05</v>
          </cell>
        </row>
      </sheetData>
      <sheetData sheetId="5">
        <row r="4">
          <cell r="A4">
            <v>1.05</v>
          </cell>
        </row>
      </sheetData>
      <sheetData sheetId="6">
        <row r="4">
          <cell r="A4">
            <v>1.05</v>
          </cell>
        </row>
      </sheetData>
      <sheetData sheetId="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rchase Request Tracker"/>
      <sheetName val="Request for Quote"/>
      <sheetName val="Quote Analysis"/>
      <sheetName val="Purchase Order"/>
      <sheetName val="Object Codes"/>
      <sheetName val="Settings"/>
      <sheetName val="Procurement Tracker 8.28.15"/>
      <sheetName val="Procurement Tracker 8.28.15.xls"/>
      <sheetName val="Procurement%20Tracker%208.28.15"/>
      <sheetName val="Purchase_Request_Tracker"/>
      <sheetName val="Request_for_Quote"/>
      <sheetName val="Quote_Analysis"/>
      <sheetName val="Purchase_Order"/>
      <sheetName val="Object_Codes"/>
      <sheetName val="Procurement_Tracker_8_28_15"/>
      <sheetName val="Procurement%20Tracker%208.28"/>
    </sheetNames>
    <sheetDataSet>
      <sheetData sheetId="0"/>
      <sheetData sheetId="1"/>
      <sheetData sheetId="2"/>
      <sheetData sheetId="3"/>
      <sheetData sheetId="4"/>
      <sheetData sheetId="5"/>
      <sheetData sheetId="6" refreshError="1"/>
      <sheetData sheetId="7" refreshError="1"/>
      <sheetData sheetId="8" refreshError="1"/>
      <sheetData sheetId="9"/>
      <sheetData sheetId="10"/>
      <sheetData sheetId="11"/>
      <sheetData sheetId="12"/>
      <sheetData sheetId="13"/>
      <sheetData sheetId="14"/>
      <sheetData sheetId="15"/>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
      <sheetName val="Staff Costs"/>
      <sheetName val="Budget LTSH"/>
      <sheetName val="Range Page"/>
      <sheetName val="Detailed Budget"/>
      <sheetName val="Staff_Costs"/>
      <sheetName val="Budget_LTSH"/>
      <sheetName val="Staff_Costs1"/>
      <sheetName val="Budget_LTSH1"/>
      <sheetName val="Staff_Costs2"/>
      <sheetName val="Budget_LTSH2"/>
      <sheetName val="Staff_Costs3"/>
      <sheetName val="Budget_LTSH3"/>
      <sheetName val="Range_Page"/>
      <sheetName val="Detailed_Budget"/>
      <sheetName val="Staff_Costs4"/>
      <sheetName val="Budget_LTSH4"/>
      <sheetName val="Range_Page1"/>
      <sheetName val="Detailed_Budget1"/>
      <sheetName val="Staff_Costs5"/>
      <sheetName val="Budget_LTSH5"/>
      <sheetName val="Range_Page2"/>
      <sheetName val="Detailed_Budget2"/>
      <sheetName val="Staff_Costs6"/>
      <sheetName val="Budget_LTSH6"/>
      <sheetName val="Range_Page3"/>
      <sheetName val="Detailed_Budget3"/>
    </sheetNames>
    <sheetDataSet>
      <sheetData sheetId="0"/>
      <sheetData sheetId="1">
        <row r="40">
          <cell r="E40">
            <v>8040</v>
          </cell>
          <cell r="K40">
            <v>67009.8</v>
          </cell>
        </row>
        <row r="61">
          <cell r="E61">
            <v>0</v>
          </cell>
          <cell r="K61">
            <v>0</v>
          </cell>
        </row>
        <row r="62">
          <cell r="E62">
            <v>17820</v>
          </cell>
          <cell r="K62">
            <v>17160</v>
          </cell>
        </row>
        <row r="83">
          <cell r="E83">
            <v>0</v>
          </cell>
        </row>
        <row r="84">
          <cell r="E84">
            <v>101040</v>
          </cell>
        </row>
      </sheetData>
      <sheetData sheetId="2"/>
      <sheetData sheetId="3" refreshError="1"/>
      <sheetData sheetId="4" refreshError="1"/>
      <sheetData sheetId="5">
        <row r="40">
          <cell r="E40">
            <v>8040</v>
          </cell>
        </row>
      </sheetData>
      <sheetData sheetId="6"/>
      <sheetData sheetId="7">
        <row r="40">
          <cell r="E40">
            <v>8040</v>
          </cell>
        </row>
      </sheetData>
      <sheetData sheetId="8"/>
      <sheetData sheetId="9">
        <row r="40">
          <cell r="E40">
            <v>8040</v>
          </cell>
        </row>
      </sheetData>
      <sheetData sheetId="10"/>
      <sheetData sheetId="11">
        <row r="40">
          <cell r="E40">
            <v>8040</v>
          </cell>
        </row>
      </sheetData>
      <sheetData sheetId="12"/>
      <sheetData sheetId="13"/>
      <sheetData sheetId="14"/>
      <sheetData sheetId="15">
        <row r="40">
          <cell r="E40">
            <v>8040</v>
          </cell>
        </row>
      </sheetData>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grams"/>
      <sheetName val="Deisel"/>
      <sheetName val="Petrol"/>
      <sheetName val="Useage Summary"/>
      <sheetName val="Financial Summary"/>
      <sheetName val="Cost and Allocation Summary"/>
      <sheetName val="73502 JEs"/>
      <sheetName val="Validation"/>
      <sheetName val="73502 JE Upload"/>
      <sheetName val="73503 JEs"/>
      <sheetName val="73503 JEs Upload"/>
      <sheetName val="76145 JEs"/>
      <sheetName val="73502 Detail"/>
      <sheetName val="Fuel Cost"/>
      <sheetName val="Sheet1"/>
      <sheetName val="Sheet2"/>
      <sheetName val="Comparision"/>
      <sheetName val="Staff Costs"/>
      <sheetName val="Useage_Summary"/>
      <sheetName val="Financial_Summary"/>
      <sheetName val="Cost_and_Allocation_Summary"/>
      <sheetName val="73502_JEs"/>
      <sheetName val="73502_JE_Upload"/>
      <sheetName val="73503_JEs"/>
      <sheetName val="73503_JEs_Upload"/>
      <sheetName val="76145_JEs"/>
      <sheetName val="73502_Detail"/>
      <sheetName val="Fuel_Cost"/>
      <sheetName val="Range Page"/>
      <sheetName val="Country Budget x 6"/>
    </sheetNames>
    <sheetDataSet>
      <sheetData sheetId="0">
        <row r="3">
          <cell r="A3" t="str">
            <v>Yida Compound</v>
          </cell>
        </row>
        <row r="4">
          <cell r="A4" t="str">
            <v>Yida Nutrition</v>
          </cell>
        </row>
        <row r="5">
          <cell r="A5" t="str">
            <v>Yida Ministry</v>
          </cell>
        </row>
        <row r="6">
          <cell r="A6" t="str">
            <v>WFP Yida</v>
          </cell>
        </row>
        <row r="7">
          <cell r="A7" t="str">
            <v>Yida WASH</v>
          </cell>
        </row>
        <row r="8">
          <cell r="A8" t="str">
            <v>Yida WASH Drill</v>
          </cell>
        </row>
        <row r="9">
          <cell r="A9" t="str">
            <v>Ajuong Nutrition</v>
          </cell>
        </row>
      </sheetData>
      <sheetData sheetId="1">
        <row r="5">
          <cell r="C5">
            <v>80</v>
          </cell>
        </row>
      </sheetData>
      <sheetData sheetId="2">
        <row r="5">
          <cell r="C5">
            <v>20</v>
          </cell>
        </row>
      </sheetData>
      <sheetData sheetId="3">
        <row r="9">
          <cell r="C9">
            <v>1.85</v>
          </cell>
        </row>
      </sheetData>
      <sheetData sheetId="4"/>
      <sheetData sheetId="5"/>
      <sheetData sheetId="6"/>
      <sheetData sheetId="7"/>
      <sheetData sheetId="8"/>
      <sheetData sheetId="9"/>
      <sheetData sheetId="10"/>
      <sheetData sheetId="11"/>
      <sheetData sheetId="12"/>
      <sheetData sheetId="13"/>
      <sheetData sheetId="14"/>
      <sheetData sheetId="15">
        <row r="4">
          <cell r="A4" t="str">
            <v>Date:12th February, 2016</v>
          </cell>
        </row>
      </sheetData>
      <sheetData sheetId="16">
        <row r="3">
          <cell r="A3" t="str">
            <v>Yida Compound</v>
          </cell>
        </row>
      </sheetData>
      <sheetData sheetId="17" refreshError="1"/>
      <sheetData sheetId="18">
        <row r="9">
          <cell r="C9">
            <v>1.85</v>
          </cell>
        </row>
      </sheetData>
      <sheetData sheetId="19"/>
      <sheetData sheetId="20"/>
      <sheetData sheetId="21"/>
      <sheetData sheetId="22"/>
      <sheetData sheetId="23"/>
      <sheetData sheetId="24"/>
      <sheetData sheetId="25"/>
      <sheetData sheetId="26"/>
      <sheetData sheetId="27"/>
      <sheetData sheetId="28" refreshError="1"/>
      <sheetData sheetId="2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Programs"/>
      <sheetName val="Validation"/>
    </sheetNames>
    <sheetDataSet>
      <sheetData sheetId="0">
        <row r="2">
          <cell r="B2" t="str">
            <v>Melbourne</v>
          </cell>
          <cell r="C2">
            <v>1377</v>
          </cell>
          <cell r="D2">
            <v>1000</v>
          </cell>
          <cell r="G2">
            <v>41700</v>
          </cell>
        </row>
        <row r="3">
          <cell r="A3">
            <v>0</v>
          </cell>
        </row>
        <row r="4">
          <cell r="A4" t="str">
            <v>Description</v>
          </cell>
        </row>
        <row r="5">
          <cell r="A5" t="str">
            <v>Accommodation</v>
          </cell>
        </row>
        <row r="6">
          <cell r="A6">
            <v>0</v>
          </cell>
        </row>
        <row r="7">
          <cell r="A7" t="str">
            <v>Food</v>
          </cell>
        </row>
        <row r="8">
          <cell r="A8" t="str">
            <v>Total</v>
          </cell>
        </row>
        <row r="9">
          <cell r="A9">
            <v>0</v>
          </cell>
        </row>
        <row r="10">
          <cell r="A10" t="str">
            <v>LKCSSP040</v>
          </cell>
        </row>
        <row r="11">
          <cell r="A11" t="str">
            <v>MAJSSP015</v>
          </cell>
        </row>
        <row r="12">
          <cell r="A12" t="str">
            <v>Description</v>
          </cell>
        </row>
        <row r="13">
          <cell r="A13" t="str">
            <v>SAGSSP003</v>
          </cell>
        </row>
        <row r="14">
          <cell r="A14" t="str">
            <v>AMNSSP006</v>
          </cell>
        </row>
        <row r="15">
          <cell r="A15" t="str">
            <v>SKTSSP033</v>
          </cell>
        </row>
        <row r="16">
          <cell r="A16" t="str">
            <v>ASLSSP027</v>
          </cell>
        </row>
        <row r="17">
          <cell r="A17" t="str">
            <v>CMASSP006</v>
          </cell>
        </row>
        <row r="18">
          <cell r="A18" t="str">
            <v>LKCSSP041</v>
          </cell>
        </row>
        <row r="19">
          <cell r="A19" t="str">
            <v>MATSSP020</v>
          </cell>
        </row>
        <row r="20">
          <cell r="A20" t="str">
            <v>MATSSP022</v>
          </cell>
        </row>
        <row r="21">
          <cell r="A21" t="str">
            <v>TAFSSP003</v>
          </cell>
        </row>
        <row r="22">
          <cell r="A22" t="str">
            <v>YYDSSP057</v>
          </cell>
        </row>
        <row r="23">
          <cell r="A23" t="str">
            <v>ABDSSP021</v>
          </cell>
        </row>
        <row r="24">
          <cell r="A24" t="str">
            <v>AHASSP027</v>
          </cell>
        </row>
        <row r="25">
          <cell r="A25" t="str">
            <v>AIKSSP016</v>
          </cell>
        </row>
        <row r="26">
          <cell r="A26" t="str">
            <v>GSTSSP002</v>
          </cell>
        </row>
        <row r="27">
          <cell r="A27" t="str">
            <v>SAGSSP004</v>
          </cell>
        </row>
        <row r="28">
          <cell r="A28" t="str">
            <v>SIKSSP011</v>
          </cell>
        </row>
        <row r="29">
          <cell r="A29" t="str">
            <v>AATSSP026</v>
          </cell>
        </row>
        <row r="30">
          <cell r="A30" t="str">
            <v>KLJSSP011</v>
          </cell>
        </row>
        <row r="31">
          <cell r="A31" t="str">
            <v>PBASSP005</v>
          </cell>
        </row>
        <row r="32">
          <cell r="A32" t="str">
            <v>YYDSSP058</v>
          </cell>
        </row>
        <row r="33">
          <cell r="A33" t="str">
            <v>AHASSP028</v>
          </cell>
        </row>
        <row r="34">
          <cell r="A34" t="str">
            <v>MAJSSP016</v>
          </cell>
        </row>
        <row r="35">
          <cell r="A35" t="str">
            <v>YYDSSP059</v>
          </cell>
        </row>
        <row r="36">
          <cell r="A36">
            <v>0</v>
          </cell>
        </row>
        <row r="37">
          <cell r="A37">
            <v>0</v>
          </cell>
        </row>
        <row r="38">
          <cell r="A38">
            <v>0</v>
          </cell>
        </row>
        <row r="39">
          <cell r="A39">
            <v>0</v>
          </cell>
        </row>
        <row r="40">
          <cell r="A40">
            <v>0</v>
          </cell>
        </row>
        <row r="41">
          <cell r="A41">
            <v>0</v>
          </cell>
        </row>
        <row r="42">
          <cell r="A42">
            <v>0</v>
          </cell>
        </row>
        <row r="43">
          <cell r="A43">
            <v>0</v>
          </cell>
        </row>
        <row r="44">
          <cell r="A44">
            <v>0</v>
          </cell>
        </row>
        <row r="45">
          <cell r="A45">
            <v>0</v>
          </cell>
        </row>
        <row r="46">
          <cell r="A46">
            <v>0</v>
          </cell>
        </row>
        <row r="47">
          <cell r="A47">
            <v>0</v>
          </cell>
        </row>
        <row r="48">
          <cell r="A48">
            <v>0</v>
          </cell>
        </row>
        <row r="49">
          <cell r="A49">
            <v>0</v>
          </cell>
        </row>
      </sheetData>
      <sheetData sheetId="1"/>
      <sheetData sheetId="2"/>
      <sheetData sheetId="3" refreshError="1"/>
      <sheetData sheetId="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UkraineLogs@samaritan.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73010-8FEA-498F-A1FA-B860BFC58FF0}">
  <sheetPr>
    <tabColor rgb="FFFFFFAF"/>
    <pageSetUpPr fitToPage="1"/>
  </sheetPr>
  <dimension ref="A1:V73"/>
  <sheetViews>
    <sheetView tabSelected="1" view="pageBreakPreview" topLeftCell="A40" zoomScale="40" zoomScaleNormal="80" zoomScaleSheetLayoutView="40" zoomScalePageLayoutView="60" workbookViewId="0">
      <selection activeCell="B30" sqref="B30:K30"/>
    </sheetView>
  </sheetViews>
  <sheetFormatPr defaultColWidth="9.453125" defaultRowHeight="14.5" x14ac:dyDescent="0.35"/>
  <cols>
    <col min="1" max="1" width="15.1796875" style="1" customWidth="1"/>
    <col min="2" max="2" width="54.54296875" style="1" customWidth="1"/>
    <col min="3" max="3" width="38.1796875" style="1" customWidth="1"/>
    <col min="4" max="4" width="27.26953125" style="1" customWidth="1"/>
    <col min="5" max="5" width="33.81640625" style="10" customWidth="1"/>
    <col min="6" max="6" width="16.1796875" style="1" customWidth="1"/>
    <col min="7" max="7" width="15.1796875" style="11" customWidth="1"/>
    <col min="8" max="8" width="42.453125" style="11" customWidth="1"/>
    <col min="9" max="9" width="23.1796875" style="1" customWidth="1"/>
    <col min="10" max="10" width="14.7265625" style="1" customWidth="1"/>
    <col min="11" max="11" width="35.90625" style="1" customWidth="1"/>
    <col min="12" max="13" width="9.453125" style="1"/>
    <col min="14" max="14" width="14" style="1" customWidth="1"/>
    <col min="15" max="16384" width="9.453125" style="1"/>
  </cols>
  <sheetData>
    <row r="1" spans="1:11" ht="69.5" customHeight="1" x14ac:dyDescent="0.35">
      <c r="A1" s="205" t="s">
        <v>76</v>
      </c>
      <c r="B1" s="206"/>
      <c r="C1" s="206"/>
      <c r="D1" s="206"/>
      <c r="E1" s="206"/>
      <c r="F1" s="206"/>
      <c r="G1" s="206"/>
      <c r="H1" s="206"/>
      <c r="I1" s="206"/>
      <c r="J1" s="206"/>
      <c r="K1" s="207"/>
    </row>
    <row r="2" spans="1:11" ht="25.5" customHeight="1" x14ac:dyDescent="0.35">
      <c r="A2" s="208"/>
      <c r="B2" s="209"/>
      <c r="C2" s="214" t="s">
        <v>69</v>
      </c>
      <c r="D2" s="214"/>
      <c r="E2" s="214"/>
      <c r="F2" s="210" t="s">
        <v>70</v>
      </c>
      <c r="G2" s="211"/>
      <c r="H2" s="211"/>
      <c r="I2" s="211"/>
      <c r="J2" s="211"/>
      <c r="K2" s="212"/>
    </row>
    <row r="3" spans="1:11" ht="51.5" customHeight="1" x14ac:dyDescent="0.35">
      <c r="A3" s="208"/>
      <c r="B3" s="209"/>
      <c r="C3" s="214" t="s">
        <v>27</v>
      </c>
      <c r="D3" s="214"/>
      <c r="E3" s="214"/>
      <c r="F3" s="210" t="s">
        <v>19</v>
      </c>
      <c r="G3" s="211"/>
      <c r="H3" s="211"/>
      <c r="I3" s="211"/>
      <c r="J3" s="211"/>
      <c r="K3" s="212"/>
    </row>
    <row r="4" spans="1:11" ht="43" customHeight="1" x14ac:dyDescent="0.35">
      <c r="A4" s="208"/>
      <c r="B4" s="209"/>
      <c r="C4" s="214" t="s">
        <v>71</v>
      </c>
      <c r="D4" s="214"/>
      <c r="E4" s="214"/>
      <c r="F4" s="213" t="s">
        <v>72</v>
      </c>
      <c r="G4" s="211"/>
      <c r="H4" s="211"/>
      <c r="I4" s="211"/>
      <c r="J4" s="211"/>
      <c r="K4" s="212"/>
    </row>
    <row r="5" spans="1:11" ht="44.5" customHeight="1" x14ac:dyDescent="0.35">
      <c r="A5" s="208"/>
      <c r="B5" s="209"/>
      <c r="C5" s="214" t="s">
        <v>36</v>
      </c>
      <c r="D5" s="214"/>
      <c r="E5" s="214"/>
      <c r="F5" s="210" t="s">
        <v>67</v>
      </c>
      <c r="G5" s="211"/>
      <c r="H5" s="211"/>
      <c r="I5" s="211"/>
      <c r="J5" s="211"/>
      <c r="K5" s="212"/>
    </row>
    <row r="6" spans="1:11" ht="64" customHeight="1" x14ac:dyDescent="0.45">
      <c r="A6" s="58" t="s">
        <v>43</v>
      </c>
      <c r="B6" s="59"/>
      <c r="C6" s="59"/>
      <c r="D6" s="59"/>
      <c r="E6" s="59"/>
      <c r="F6" s="60" t="s">
        <v>55</v>
      </c>
      <c r="G6" s="61"/>
      <c r="H6" s="61"/>
      <c r="I6" s="62"/>
      <c r="J6" s="62"/>
      <c r="K6" s="63"/>
    </row>
    <row r="7" spans="1:11" ht="260.5" customHeight="1" x14ac:dyDescent="0.35">
      <c r="A7" s="101" t="s">
        <v>98</v>
      </c>
      <c r="B7" s="102"/>
      <c r="C7" s="102"/>
      <c r="D7" s="102"/>
      <c r="E7" s="102"/>
      <c r="F7" s="102"/>
      <c r="G7" s="102"/>
      <c r="H7" s="102"/>
      <c r="I7" s="102"/>
      <c r="J7" s="102"/>
      <c r="K7" s="103"/>
    </row>
    <row r="8" spans="1:11" ht="150.5" customHeight="1" x14ac:dyDescent="0.35">
      <c r="A8" s="101" t="s">
        <v>99</v>
      </c>
      <c r="B8" s="102"/>
      <c r="C8" s="102"/>
      <c r="D8" s="102"/>
      <c r="E8" s="102"/>
      <c r="F8" s="102"/>
      <c r="G8" s="102"/>
      <c r="H8" s="102"/>
      <c r="I8" s="102"/>
      <c r="J8" s="102"/>
      <c r="K8" s="103"/>
    </row>
    <row r="9" spans="1:11" s="34" customFormat="1" ht="80.5" customHeight="1" x14ac:dyDescent="0.35">
      <c r="A9" s="21" t="s">
        <v>0</v>
      </c>
      <c r="B9" s="202" t="s">
        <v>25</v>
      </c>
      <c r="C9" s="202"/>
      <c r="D9" s="32" t="s">
        <v>23</v>
      </c>
      <c r="E9" s="32" t="s">
        <v>24</v>
      </c>
      <c r="F9" s="33" t="s">
        <v>26</v>
      </c>
      <c r="G9" s="33" t="s">
        <v>22</v>
      </c>
      <c r="H9" s="33" t="s">
        <v>45</v>
      </c>
      <c r="I9" s="203" t="s">
        <v>42</v>
      </c>
      <c r="J9" s="203"/>
      <c r="K9" s="204"/>
    </row>
    <row r="10" spans="1:11" ht="280" customHeight="1" x14ac:dyDescent="0.35">
      <c r="A10" s="94">
        <v>1</v>
      </c>
      <c r="B10" s="117" t="s">
        <v>77</v>
      </c>
      <c r="C10" s="117"/>
      <c r="D10" s="105">
        <v>500</v>
      </c>
      <c r="E10" s="107" t="s">
        <v>60</v>
      </c>
      <c r="F10" s="109"/>
      <c r="G10" s="111"/>
      <c r="H10" s="111">
        <f>F10*G10</f>
        <v>0</v>
      </c>
      <c r="I10" s="113"/>
      <c r="J10" s="52"/>
      <c r="K10" s="53"/>
    </row>
    <row r="11" spans="1:11" ht="279" customHeight="1" x14ac:dyDescent="0.35">
      <c r="A11" s="95"/>
      <c r="B11" s="118" t="s">
        <v>84</v>
      </c>
      <c r="C11" s="119"/>
      <c r="D11" s="106"/>
      <c r="E11" s="108"/>
      <c r="F11" s="110"/>
      <c r="G11" s="112"/>
      <c r="H11" s="112"/>
      <c r="I11" s="114"/>
      <c r="J11" s="56"/>
      <c r="K11" s="57"/>
    </row>
    <row r="12" spans="1:11" ht="280" customHeight="1" x14ac:dyDescent="0.35">
      <c r="A12" s="94">
        <v>2</v>
      </c>
      <c r="B12" s="104" t="s">
        <v>88</v>
      </c>
      <c r="C12" s="104"/>
      <c r="D12" s="105">
        <v>500</v>
      </c>
      <c r="E12" s="107" t="s">
        <v>60</v>
      </c>
      <c r="F12" s="109"/>
      <c r="G12" s="111"/>
      <c r="H12" s="111">
        <f>F12*G12</f>
        <v>0</v>
      </c>
      <c r="I12" s="113"/>
      <c r="J12" s="52"/>
      <c r="K12" s="53"/>
    </row>
    <row r="13" spans="1:11" ht="238" customHeight="1" x14ac:dyDescent="0.35">
      <c r="A13" s="95"/>
      <c r="B13" s="115" t="s">
        <v>85</v>
      </c>
      <c r="C13" s="116"/>
      <c r="D13" s="106"/>
      <c r="E13" s="108"/>
      <c r="F13" s="110"/>
      <c r="G13" s="112"/>
      <c r="H13" s="112"/>
      <c r="I13" s="114"/>
      <c r="J13" s="56"/>
      <c r="K13" s="57"/>
    </row>
    <row r="14" spans="1:11" ht="219" customHeight="1" x14ac:dyDescent="0.35">
      <c r="A14" s="94">
        <v>3</v>
      </c>
      <c r="B14" s="104" t="s">
        <v>78</v>
      </c>
      <c r="C14" s="104"/>
      <c r="D14" s="105">
        <v>500</v>
      </c>
      <c r="E14" s="107" t="s">
        <v>60</v>
      </c>
      <c r="F14" s="109"/>
      <c r="G14" s="111"/>
      <c r="H14" s="111">
        <f>F14*G14</f>
        <v>0</v>
      </c>
      <c r="I14" s="113"/>
      <c r="J14" s="52"/>
      <c r="K14" s="53"/>
    </row>
    <row r="15" spans="1:11" ht="220.5" customHeight="1" x14ac:dyDescent="0.35">
      <c r="A15" s="95"/>
      <c r="B15" s="115" t="s">
        <v>86</v>
      </c>
      <c r="C15" s="116"/>
      <c r="D15" s="106"/>
      <c r="E15" s="108"/>
      <c r="F15" s="110"/>
      <c r="G15" s="112"/>
      <c r="H15" s="112"/>
      <c r="I15" s="114"/>
      <c r="J15" s="56"/>
      <c r="K15" s="57"/>
    </row>
    <row r="16" spans="1:11" ht="234" customHeight="1" x14ac:dyDescent="0.35">
      <c r="A16" s="94">
        <v>4</v>
      </c>
      <c r="B16" s="117" t="s">
        <v>79</v>
      </c>
      <c r="C16" s="117"/>
      <c r="D16" s="105">
        <v>500</v>
      </c>
      <c r="E16" s="107" t="s">
        <v>60</v>
      </c>
      <c r="F16" s="109"/>
      <c r="G16" s="111"/>
      <c r="H16" s="111">
        <f>F16*G16</f>
        <v>0</v>
      </c>
      <c r="I16" s="113"/>
      <c r="J16" s="52"/>
      <c r="K16" s="53"/>
    </row>
    <row r="17" spans="1:15" ht="230" customHeight="1" x14ac:dyDescent="0.35">
      <c r="A17" s="95"/>
      <c r="B17" s="118" t="s">
        <v>87</v>
      </c>
      <c r="C17" s="119"/>
      <c r="D17" s="106"/>
      <c r="E17" s="108"/>
      <c r="F17" s="110"/>
      <c r="G17" s="112"/>
      <c r="H17" s="112"/>
      <c r="I17" s="114"/>
      <c r="J17" s="56"/>
      <c r="K17" s="57"/>
    </row>
    <row r="18" spans="1:15" ht="155" customHeight="1" x14ac:dyDescent="0.35">
      <c r="A18" s="94">
        <v>5</v>
      </c>
      <c r="B18" s="117" t="s">
        <v>80</v>
      </c>
      <c r="C18" s="117"/>
      <c r="D18" s="105">
        <v>500</v>
      </c>
      <c r="E18" s="107" t="s">
        <v>60</v>
      </c>
      <c r="F18" s="109"/>
      <c r="G18" s="111"/>
      <c r="H18" s="111">
        <f>F18*G18</f>
        <v>0</v>
      </c>
      <c r="I18" s="113"/>
      <c r="J18" s="52"/>
      <c r="K18" s="53"/>
    </row>
    <row r="19" spans="1:15" ht="167.5" customHeight="1" x14ac:dyDescent="0.35">
      <c r="A19" s="95"/>
      <c r="B19" s="118" t="s">
        <v>89</v>
      </c>
      <c r="C19" s="119"/>
      <c r="D19" s="106"/>
      <c r="E19" s="108"/>
      <c r="F19" s="110"/>
      <c r="G19" s="112"/>
      <c r="H19" s="112"/>
      <c r="I19" s="114"/>
      <c r="J19" s="56"/>
      <c r="K19" s="57"/>
    </row>
    <row r="20" spans="1:15" ht="170" customHeight="1" x14ac:dyDescent="0.35">
      <c r="A20" s="94">
        <v>6</v>
      </c>
      <c r="B20" s="117" t="s">
        <v>91</v>
      </c>
      <c r="C20" s="117"/>
      <c r="D20" s="105">
        <v>500</v>
      </c>
      <c r="E20" s="107" t="s">
        <v>60</v>
      </c>
      <c r="F20" s="109"/>
      <c r="G20" s="111"/>
      <c r="H20" s="111">
        <f>F20*G20</f>
        <v>0</v>
      </c>
      <c r="I20" s="113"/>
      <c r="J20" s="52"/>
      <c r="K20" s="53"/>
    </row>
    <row r="21" spans="1:15" ht="178.5" customHeight="1" x14ac:dyDescent="0.35">
      <c r="A21" s="95"/>
      <c r="B21" s="118" t="s">
        <v>90</v>
      </c>
      <c r="C21" s="119"/>
      <c r="D21" s="106"/>
      <c r="E21" s="108"/>
      <c r="F21" s="110"/>
      <c r="G21" s="112"/>
      <c r="H21" s="112"/>
      <c r="I21" s="114"/>
      <c r="J21" s="56"/>
      <c r="K21" s="57"/>
    </row>
    <row r="22" spans="1:15" ht="162" customHeight="1" x14ac:dyDescent="0.35">
      <c r="A22" s="94">
        <v>7</v>
      </c>
      <c r="B22" s="117" t="s">
        <v>81</v>
      </c>
      <c r="C22" s="117"/>
      <c r="D22" s="105">
        <v>500</v>
      </c>
      <c r="E22" s="120" t="s">
        <v>60</v>
      </c>
      <c r="F22" s="109"/>
      <c r="G22" s="111"/>
      <c r="H22" s="111">
        <f>F22*G22</f>
        <v>0</v>
      </c>
      <c r="I22" s="113"/>
      <c r="J22" s="52"/>
      <c r="K22" s="53"/>
    </row>
    <row r="23" spans="1:15" ht="150" customHeight="1" x14ac:dyDescent="0.35">
      <c r="A23" s="95"/>
      <c r="B23" s="118" t="s">
        <v>92</v>
      </c>
      <c r="C23" s="119"/>
      <c r="D23" s="106"/>
      <c r="E23" s="121"/>
      <c r="F23" s="110"/>
      <c r="G23" s="112"/>
      <c r="H23" s="112"/>
      <c r="I23" s="114"/>
      <c r="J23" s="56"/>
      <c r="K23" s="57"/>
    </row>
    <row r="24" spans="1:15" ht="129.5" customHeight="1" x14ac:dyDescent="0.35">
      <c r="A24" s="94">
        <v>11</v>
      </c>
      <c r="B24" s="118" t="s">
        <v>82</v>
      </c>
      <c r="C24" s="119"/>
      <c r="D24" s="123">
        <v>1</v>
      </c>
      <c r="E24" s="107" t="s">
        <v>61</v>
      </c>
      <c r="F24" s="109"/>
      <c r="G24" s="111"/>
      <c r="H24" s="111">
        <f>F24*G24</f>
        <v>0</v>
      </c>
      <c r="I24" s="113"/>
      <c r="J24" s="52"/>
      <c r="K24" s="53"/>
    </row>
    <row r="25" spans="1:15" ht="156.5" customHeight="1" x14ac:dyDescent="0.35">
      <c r="A25" s="95"/>
      <c r="B25" s="118" t="s">
        <v>83</v>
      </c>
      <c r="C25" s="122"/>
      <c r="D25" s="123"/>
      <c r="E25" s="124"/>
      <c r="F25" s="110"/>
      <c r="G25" s="112"/>
      <c r="H25" s="112"/>
      <c r="I25" s="114"/>
      <c r="J25" s="56"/>
      <c r="K25" s="57"/>
    </row>
    <row r="26" spans="1:15" ht="46.5" customHeight="1" x14ac:dyDescent="0.35">
      <c r="A26" s="127" t="s">
        <v>68</v>
      </c>
      <c r="B26" s="128"/>
      <c r="C26" s="129"/>
      <c r="D26" s="130"/>
      <c r="E26" s="130"/>
      <c r="F26" s="131"/>
      <c r="G26" s="132" t="s">
        <v>51</v>
      </c>
      <c r="H26" s="133"/>
      <c r="I26" s="96">
        <f>SUM(H10:H25)</f>
        <v>0</v>
      </c>
      <c r="J26" s="97"/>
      <c r="K26" s="98"/>
      <c r="M26" s="12"/>
      <c r="N26" s="13"/>
      <c r="O26" s="13"/>
    </row>
    <row r="27" spans="1:15" ht="36.65" customHeight="1" thickBot="1" x14ac:dyDescent="0.4">
      <c r="A27" s="127"/>
      <c r="B27" s="128"/>
      <c r="C27" s="129"/>
      <c r="D27" s="130"/>
      <c r="E27" s="130"/>
      <c r="F27" s="131"/>
      <c r="G27" s="132"/>
      <c r="H27" s="133"/>
      <c r="I27" s="96"/>
      <c r="J27" s="97"/>
      <c r="K27" s="98"/>
      <c r="M27" s="12"/>
      <c r="N27" s="13"/>
      <c r="O27" s="13"/>
    </row>
    <row r="28" spans="1:15" ht="60" customHeight="1" thickBot="1" x14ac:dyDescent="0.4">
      <c r="A28" s="143" t="s">
        <v>33</v>
      </c>
      <c r="B28" s="144"/>
      <c r="C28" s="144"/>
      <c r="D28" s="144"/>
      <c r="E28" s="144"/>
      <c r="F28" s="144"/>
      <c r="G28" s="144"/>
      <c r="H28" s="144"/>
      <c r="I28" s="144"/>
      <c r="J28" s="144"/>
      <c r="K28" s="145"/>
      <c r="M28" s="12"/>
      <c r="N28" s="13"/>
      <c r="O28" s="13"/>
    </row>
    <row r="29" spans="1:15" ht="48" customHeight="1" x14ac:dyDescent="0.35">
      <c r="A29" s="22" t="s">
        <v>5</v>
      </c>
      <c r="B29" s="180" t="s">
        <v>58</v>
      </c>
      <c r="C29" s="181"/>
      <c r="D29" s="181"/>
      <c r="E29" s="181"/>
      <c r="F29" s="181"/>
      <c r="G29" s="181"/>
      <c r="H29" s="181"/>
      <c r="I29" s="181"/>
      <c r="J29" s="181"/>
      <c r="K29" s="182"/>
      <c r="M29" s="12"/>
      <c r="N29" s="13"/>
      <c r="O29" s="13"/>
    </row>
    <row r="30" spans="1:15" ht="45.5" customHeight="1" x14ac:dyDescent="0.35">
      <c r="A30" s="23" t="s">
        <v>6</v>
      </c>
      <c r="B30" s="137" t="s">
        <v>96</v>
      </c>
      <c r="C30" s="138"/>
      <c r="D30" s="138"/>
      <c r="E30" s="138"/>
      <c r="F30" s="138"/>
      <c r="G30" s="138"/>
      <c r="H30" s="138"/>
      <c r="I30" s="138"/>
      <c r="J30" s="138"/>
      <c r="K30" s="139"/>
      <c r="M30" s="12"/>
      <c r="N30" s="13"/>
      <c r="O30" s="13"/>
    </row>
    <row r="31" spans="1:15" ht="51.5" customHeight="1" x14ac:dyDescent="0.35">
      <c r="A31" s="23" t="s">
        <v>7</v>
      </c>
      <c r="B31" s="134" t="s">
        <v>29</v>
      </c>
      <c r="C31" s="135"/>
      <c r="D31" s="135"/>
      <c r="E31" s="135"/>
      <c r="F31" s="135"/>
      <c r="G31" s="135"/>
      <c r="H31" s="135"/>
      <c r="I31" s="135"/>
      <c r="J31" s="135"/>
      <c r="K31" s="136"/>
      <c r="M31" s="12"/>
      <c r="N31" s="13"/>
      <c r="O31" s="13"/>
    </row>
    <row r="32" spans="1:15" ht="59" customHeight="1" x14ac:dyDescent="0.35">
      <c r="A32" s="23" t="s">
        <v>8</v>
      </c>
      <c r="B32" s="183" t="s">
        <v>28</v>
      </c>
      <c r="C32" s="184"/>
      <c r="D32" s="184"/>
      <c r="E32" s="184"/>
      <c r="F32" s="184"/>
      <c r="G32" s="184"/>
      <c r="H32" s="184"/>
      <c r="I32" s="184"/>
      <c r="J32" s="184"/>
      <c r="K32" s="185"/>
      <c r="M32" s="12"/>
      <c r="N32" s="13"/>
      <c r="O32" s="13"/>
    </row>
    <row r="33" spans="1:22" ht="68.5" customHeight="1" x14ac:dyDescent="0.35">
      <c r="A33" s="23" t="s">
        <v>9</v>
      </c>
      <c r="B33" s="183" t="s">
        <v>56</v>
      </c>
      <c r="C33" s="184"/>
      <c r="D33" s="184"/>
      <c r="E33" s="184"/>
      <c r="F33" s="184"/>
      <c r="G33" s="184"/>
      <c r="H33" s="184"/>
      <c r="I33" s="184"/>
      <c r="J33" s="184"/>
      <c r="K33" s="185"/>
      <c r="M33" s="19"/>
      <c r="N33" s="20"/>
      <c r="O33" s="20"/>
    </row>
    <row r="34" spans="1:22" ht="32.15" customHeight="1" x14ac:dyDescent="0.35">
      <c r="A34" s="23" t="s">
        <v>10</v>
      </c>
      <c r="B34" s="99" t="s">
        <v>53</v>
      </c>
      <c r="C34" s="99"/>
      <c r="D34" s="99"/>
      <c r="E34" s="99"/>
      <c r="F34" s="99"/>
      <c r="G34" s="99"/>
      <c r="H34" s="99"/>
      <c r="I34" s="99"/>
      <c r="J34" s="99"/>
      <c r="K34" s="100"/>
      <c r="M34" s="12"/>
      <c r="N34" s="13"/>
      <c r="O34" s="13"/>
    </row>
    <row r="35" spans="1:22" s="7" customFormat="1" ht="46" customHeight="1" x14ac:dyDescent="0.35">
      <c r="A35" s="23" t="s">
        <v>11</v>
      </c>
      <c r="B35" s="140" t="s">
        <v>100</v>
      </c>
      <c r="C35" s="141"/>
      <c r="D35" s="141"/>
      <c r="E35" s="141"/>
      <c r="F35" s="141"/>
      <c r="G35" s="141"/>
      <c r="H35" s="141"/>
      <c r="I35" s="141"/>
      <c r="J35" s="141"/>
      <c r="K35" s="142"/>
      <c r="M35" s="16"/>
      <c r="N35" s="17"/>
      <c r="O35" s="17"/>
    </row>
    <row r="36" spans="1:22" ht="42.5" customHeight="1" x14ac:dyDescent="0.35">
      <c r="A36" s="23" t="s">
        <v>101</v>
      </c>
      <c r="B36" s="137" t="s">
        <v>93</v>
      </c>
      <c r="C36" s="138"/>
      <c r="D36" s="138"/>
      <c r="E36" s="138"/>
      <c r="F36" s="138"/>
      <c r="G36" s="138"/>
      <c r="H36" s="138"/>
      <c r="I36" s="138"/>
      <c r="J36" s="138"/>
      <c r="K36" s="139"/>
      <c r="M36" s="19"/>
      <c r="N36" s="20"/>
      <c r="O36" s="20"/>
    </row>
    <row r="37" spans="1:22" ht="32.5" customHeight="1" x14ac:dyDescent="0.35">
      <c r="A37" s="23" t="s">
        <v>12</v>
      </c>
      <c r="B37" s="183" t="s">
        <v>38</v>
      </c>
      <c r="C37" s="184"/>
      <c r="D37" s="184"/>
      <c r="E37" s="184"/>
      <c r="F37" s="184"/>
      <c r="G37" s="184"/>
      <c r="H37" s="184"/>
      <c r="I37" s="184"/>
      <c r="J37" s="184"/>
      <c r="K37" s="185"/>
      <c r="M37" s="12"/>
      <c r="N37" s="13"/>
      <c r="O37" s="13"/>
    </row>
    <row r="38" spans="1:22" s="35" customFormat="1" ht="49.5" customHeight="1" x14ac:dyDescent="0.35">
      <c r="A38" s="23" t="s">
        <v>13</v>
      </c>
      <c r="B38" s="196" t="s">
        <v>94</v>
      </c>
      <c r="C38" s="197"/>
      <c r="D38" s="197"/>
      <c r="E38" s="197"/>
      <c r="F38" s="197"/>
      <c r="G38" s="197"/>
      <c r="H38" s="197"/>
      <c r="I38" s="197"/>
      <c r="J38" s="197"/>
      <c r="K38" s="198"/>
      <c r="M38" s="36"/>
      <c r="N38" s="37"/>
      <c r="O38" s="37"/>
    </row>
    <row r="39" spans="1:22" s="35" customFormat="1" ht="49.5" customHeight="1" x14ac:dyDescent="0.35">
      <c r="A39" s="23" t="s">
        <v>14</v>
      </c>
      <c r="B39" s="199" t="s">
        <v>73</v>
      </c>
      <c r="C39" s="200"/>
      <c r="D39" s="200"/>
      <c r="E39" s="200"/>
      <c r="F39" s="200"/>
      <c r="G39" s="200"/>
      <c r="H39" s="200"/>
      <c r="I39" s="200"/>
      <c r="J39" s="200"/>
      <c r="K39" s="201"/>
      <c r="M39" s="36"/>
      <c r="N39" s="37"/>
      <c r="O39" s="37"/>
    </row>
    <row r="40" spans="1:22" ht="32" customHeight="1" x14ac:dyDescent="0.35">
      <c r="A40" s="23" t="s">
        <v>15</v>
      </c>
      <c r="B40" s="188" t="s">
        <v>39</v>
      </c>
      <c r="C40" s="189"/>
      <c r="D40" s="189"/>
      <c r="E40" s="189"/>
      <c r="F40" s="189"/>
      <c r="G40" s="189"/>
      <c r="H40" s="189"/>
      <c r="I40" s="189"/>
      <c r="J40" s="189"/>
      <c r="K40" s="190"/>
      <c r="M40" s="14"/>
      <c r="N40" s="15"/>
      <c r="O40" s="15"/>
    </row>
    <row r="41" spans="1:22" ht="83.5" customHeight="1" x14ac:dyDescent="0.35">
      <c r="A41" s="23" t="s">
        <v>16</v>
      </c>
      <c r="B41" s="134" t="s">
        <v>74</v>
      </c>
      <c r="C41" s="135"/>
      <c r="D41" s="135"/>
      <c r="E41" s="135"/>
      <c r="F41" s="135"/>
      <c r="G41" s="135"/>
      <c r="H41" s="135"/>
      <c r="I41" s="135"/>
      <c r="J41" s="135"/>
      <c r="K41" s="136"/>
      <c r="M41" s="12"/>
      <c r="N41" s="13"/>
      <c r="O41" s="13"/>
    </row>
    <row r="42" spans="1:22" ht="47.5" customHeight="1" x14ac:dyDescent="0.35">
      <c r="A42" s="23" t="s">
        <v>17</v>
      </c>
      <c r="B42" s="134" t="s">
        <v>40</v>
      </c>
      <c r="C42" s="135"/>
      <c r="D42" s="135"/>
      <c r="E42" s="135"/>
      <c r="F42" s="135"/>
      <c r="G42" s="135"/>
      <c r="H42" s="135"/>
      <c r="I42" s="135"/>
      <c r="J42" s="135"/>
      <c r="K42" s="136"/>
      <c r="M42" s="12"/>
      <c r="N42" s="13"/>
      <c r="O42" s="13"/>
    </row>
    <row r="43" spans="1:22" ht="46" customHeight="1" x14ac:dyDescent="0.35">
      <c r="A43" s="23" t="s">
        <v>18</v>
      </c>
      <c r="B43" s="134" t="s">
        <v>50</v>
      </c>
      <c r="C43" s="135"/>
      <c r="D43" s="135"/>
      <c r="E43" s="135"/>
      <c r="F43" s="135"/>
      <c r="G43" s="135"/>
      <c r="H43" s="135"/>
      <c r="I43" s="135"/>
      <c r="J43" s="135"/>
      <c r="K43" s="136"/>
      <c r="M43" s="12"/>
      <c r="N43" s="13"/>
      <c r="O43" s="13"/>
    </row>
    <row r="44" spans="1:22" ht="53" customHeight="1" x14ac:dyDescent="0.35">
      <c r="A44" s="23" t="s">
        <v>62</v>
      </c>
      <c r="B44" s="146" t="s">
        <v>95</v>
      </c>
      <c r="C44" s="146"/>
      <c r="D44" s="146"/>
      <c r="E44" s="146"/>
      <c r="F44" s="147"/>
      <c r="G44" s="147"/>
      <c r="H44" s="147"/>
      <c r="I44" s="147"/>
      <c r="J44" s="147"/>
      <c r="K44" s="148"/>
      <c r="M44" s="12"/>
      <c r="N44" s="13"/>
      <c r="O44" s="13"/>
    </row>
    <row r="45" spans="1:22" ht="141" customHeight="1" x14ac:dyDescent="0.35">
      <c r="A45" s="23" t="s">
        <v>65</v>
      </c>
      <c r="B45" s="146" t="s">
        <v>1</v>
      </c>
      <c r="C45" s="146"/>
      <c r="D45" s="146"/>
      <c r="E45" s="146"/>
      <c r="F45" s="159" t="s">
        <v>20</v>
      </c>
      <c r="G45" s="159"/>
      <c r="H45" s="159"/>
      <c r="I45" s="159"/>
      <c r="J45" s="159"/>
      <c r="K45" s="160"/>
    </row>
    <row r="46" spans="1:22" ht="100" customHeight="1" thickBot="1" x14ac:dyDescent="0.4">
      <c r="A46" s="23" t="s">
        <v>66</v>
      </c>
      <c r="B46" s="149" t="s">
        <v>2</v>
      </c>
      <c r="C46" s="149"/>
      <c r="D46" s="149"/>
      <c r="E46" s="149"/>
      <c r="F46" s="161" t="s">
        <v>21</v>
      </c>
      <c r="G46" s="161"/>
      <c r="H46" s="161"/>
      <c r="I46" s="161"/>
      <c r="J46" s="161"/>
      <c r="K46" s="162"/>
      <c r="L46" s="2"/>
      <c r="Q46" s="176"/>
      <c r="R46" s="176"/>
      <c r="S46" s="176"/>
      <c r="T46" s="176"/>
      <c r="U46" s="176"/>
      <c r="V46" s="176"/>
    </row>
    <row r="47" spans="1:22" ht="39" customHeight="1" x14ac:dyDescent="0.35">
      <c r="A47" s="168" t="s">
        <v>31</v>
      </c>
      <c r="B47" s="169"/>
      <c r="C47" s="169"/>
      <c r="D47" s="169"/>
      <c r="E47" s="169"/>
      <c r="F47" s="169"/>
      <c r="G47" s="169"/>
      <c r="H47" s="169"/>
      <c r="I47" s="170"/>
      <c r="J47" s="171" t="s">
        <v>52</v>
      </c>
      <c r="K47" s="172"/>
      <c r="L47" s="3"/>
    </row>
    <row r="48" spans="1:22" ht="50" customHeight="1" x14ac:dyDescent="0.35">
      <c r="A48" s="24" t="s">
        <v>3</v>
      </c>
      <c r="B48" s="191" t="s">
        <v>54</v>
      </c>
      <c r="C48" s="192"/>
      <c r="D48" s="192"/>
      <c r="E48" s="192"/>
      <c r="F48" s="192"/>
      <c r="G48" s="192"/>
      <c r="H48" s="192"/>
      <c r="I48" s="193"/>
      <c r="J48" s="194"/>
      <c r="K48" s="195"/>
    </row>
    <row r="49" spans="1:11" s="18" customFormat="1" ht="54" customHeight="1" thickBot="1" x14ac:dyDescent="0.4">
      <c r="A49" s="24" t="s">
        <v>4</v>
      </c>
      <c r="B49" s="165" t="s">
        <v>41</v>
      </c>
      <c r="C49" s="166"/>
      <c r="D49" s="166"/>
      <c r="E49" s="166"/>
      <c r="F49" s="166"/>
      <c r="G49" s="166"/>
      <c r="H49" s="166"/>
      <c r="I49" s="167"/>
      <c r="J49" s="186"/>
      <c r="K49" s="187"/>
    </row>
    <row r="50" spans="1:11" s="18" customFormat="1" ht="30" customHeight="1" x14ac:dyDescent="0.35">
      <c r="A50" s="177" t="s">
        <v>30</v>
      </c>
      <c r="B50" s="178"/>
      <c r="C50" s="178"/>
      <c r="D50" s="178"/>
      <c r="E50" s="178"/>
      <c r="F50" s="178"/>
      <c r="G50" s="178"/>
      <c r="H50" s="178"/>
      <c r="I50" s="178"/>
      <c r="J50" s="178"/>
      <c r="K50" s="179"/>
    </row>
    <row r="51" spans="1:11" ht="47.5" customHeight="1" x14ac:dyDescent="0.35">
      <c r="A51" s="157" t="s">
        <v>46</v>
      </c>
      <c r="B51" s="158"/>
      <c r="C51" s="158"/>
      <c r="D51" s="158"/>
      <c r="E51" s="158"/>
      <c r="F51" s="163" t="s">
        <v>49</v>
      </c>
      <c r="G51" s="163"/>
      <c r="H51" s="163"/>
      <c r="I51" s="163"/>
      <c r="J51" s="163"/>
      <c r="K51" s="164"/>
    </row>
    <row r="52" spans="1:11" ht="53" customHeight="1" x14ac:dyDescent="0.35">
      <c r="A52" s="154" t="s">
        <v>47</v>
      </c>
      <c r="B52" s="155"/>
      <c r="C52" s="155"/>
      <c r="D52" s="155"/>
      <c r="E52" s="156"/>
      <c r="F52" s="125" t="s">
        <v>48</v>
      </c>
      <c r="G52" s="125"/>
      <c r="H52" s="125"/>
      <c r="I52" s="125"/>
      <c r="J52" s="125"/>
      <c r="K52" s="126"/>
    </row>
    <row r="53" spans="1:11" ht="58" customHeight="1" x14ac:dyDescent="0.35">
      <c r="A53" s="150" t="s">
        <v>57</v>
      </c>
      <c r="B53" s="151"/>
      <c r="C53" s="151"/>
      <c r="D53" s="151"/>
      <c r="E53" s="152"/>
      <c r="F53" s="125" t="s">
        <v>32</v>
      </c>
      <c r="G53" s="125"/>
      <c r="H53" s="125"/>
      <c r="I53" s="125"/>
      <c r="J53" s="125"/>
      <c r="K53" s="126"/>
    </row>
    <row r="54" spans="1:11" ht="50" customHeight="1" x14ac:dyDescent="0.35">
      <c r="A54" s="153" t="s">
        <v>59</v>
      </c>
      <c r="B54" s="93"/>
      <c r="C54" s="93"/>
      <c r="D54" s="93"/>
      <c r="E54" s="173"/>
      <c r="F54" s="174"/>
      <c r="G54" s="174"/>
      <c r="H54" s="174"/>
      <c r="I54" s="174"/>
      <c r="J54" s="174"/>
      <c r="K54" s="175"/>
    </row>
    <row r="55" spans="1:11" ht="47" customHeight="1" x14ac:dyDescent="0.35">
      <c r="A55" s="79" t="s">
        <v>34</v>
      </c>
      <c r="B55" s="80"/>
      <c r="C55" s="80"/>
      <c r="D55" s="80"/>
      <c r="E55" s="25"/>
      <c r="F55" s="66" t="s">
        <v>63</v>
      </c>
      <c r="G55" s="67"/>
      <c r="H55" s="67"/>
      <c r="I55" s="67"/>
      <c r="J55" s="67"/>
      <c r="K55" s="68"/>
    </row>
    <row r="56" spans="1:11" ht="30.5" customHeight="1" x14ac:dyDescent="0.35">
      <c r="A56" s="64" t="s">
        <v>37</v>
      </c>
      <c r="B56" s="38" t="s">
        <v>97</v>
      </c>
      <c r="C56" s="41"/>
      <c r="D56" s="41"/>
      <c r="E56" s="42"/>
      <c r="F56" s="69"/>
      <c r="G56" s="70"/>
      <c r="H56" s="70"/>
      <c r="I56" s="70"/>
      <c r="J56" s="70"/>
      <c r="K56" s="71"/>
    </row>
    <row r="57" spans="1:11" ht="57" customHeight="1" x14ac:dyDescent="0.35">
      <c r="A57" s="65"/>
      <c r="B57" s="39"/>
      <c r="C57" s="43"/>
      <c r="D57" s="43"/>
      <c r="E57" s="44"/>
      <c r="F57" s="69"/>
      <c r="G57" s="70"/>
      <c r="H57" s="70"/>
      <c r="I57" s="70"/>
      <c r="J57" s="70"/>
      <c r="K57" s="71"/>
    </row>
    <row r="58" spans="1:11" ht="86.5" customHeight="1" x14ac:dyDescent="0.35">
      <c r="A58" s="65"/>
      <c r="B58" s="39"/>
      <c r="C58" s="43"/>
      <c r="D58" s="43"/>
      <c r="E58" s="44"/>
      <c r="F58" s="72"/>
      <c r="G58" s="73"/>
      <c r="H58" s="73"/>
      <c r="I58" s="73"/>
      <c r="J58" s="73"/>
      <c r="K58" s="74"/>
    </row>
    <row r="59" spans="1:11" ht="80" customHeight="1" x14ac:dyDescent="0.35">
      <c r="A59" s="65"/>
      <c r="B59" s="39"/>
      <c r="C59" s="43"/>
      <c r="D59" s="43"/>
      <c r="E59" s="44"/>
      <c r="F59" s="66" t="s">
        <v>64</v>
      </c>
      <c r="G59" s="67"/>
      <c r="H59" s="75"/>
      <c r="I59" s="81"/>
      <c r="J59" s="82"/>
      <c r="K59" s="83"/>
    </row>
    <row r="60" spans="1:11" ht="13.5" customHeight="1" x14ac:dyDescent="0.35">
      <c r="A60" s="65"/>
      <c r="B60" s="39"/>
      <c r="C60" s="43"/>
      <c r="D60" s="43"/>
      <c r="E60" s="44"/>
      <c r="F60" s="72"/>
      <c r="G60" s="73"/>
      <c r="H60" s="76"/>
      <c r="I60" s="84"/>
      <c r="J60" s="85"/>
      <c r="K60" s="86"/>
    </row>
    <row r="61" spans="1:11" ht="166.5" customHeight="1" x14ac:dyDescent="0.35">
      <c r="A61" s="65"/>
      <c r="B61" s="40"/>
      <c r="C61" s="45"/>
      <c r="D61" s="45"/>
      <c r="E61" s="46"/>
      <c r="F61" s="93" t="s">
        <v>75</v>
      </c>
      <c r="G61" s="93"/>
      <c r="H61" s="93"/>
      <c r="I61" s="77"/>
      <c r="J61" s="78"/>
      <c r="K61" s="78"/>
    </row>
    <row r="62" spans="1:11" ht="63.65" customHeight="1" x14ac:dyDescent="0.35">
      <c r="A62" s="38" t="s">
        <v>35</v>
      </c>
      <c r="B62" s="47"/>
      <c r="C62" s="50"/>
      <c r="D62" s="41"/>
      <c r="E62" s="42"/>
      <c r="F62" s="87" t="s">
        <v>44</v>
      </c>
      <c r="G62" s="88"/>
      <c r="H62" s="88"/>
      <c r="I62" s="88"/>
      <c r="J62" s="88"/>
      <c r="K62" s="88"/>
    </row>
    <row r="63" spans="1:11" ht="42.5" customHeight="1" x14ac:dyDescent="0.35">
      <c r="A63" s="40"/>
      <c r="B63" s="48"/>
      <c r="C63" s="51"/>
      <c r="D63" s="45"/>
      <c r="E63" s="46"/>
      <c r="F63" s="89"/>
      <c r="G63" s="90"/>
      <c r="H63" s="90"/>
      <c r="I63" s="90"/>
      <c r="J63" s="90"/>
      <c r="K63" s="90"/>
    </row>
    <row r="64" spans="1:11" ht="16.5" customHeight="1" x14ac:dyDescent="0.35">
      <c r="A64" s="49" t="s">
        <v>102</v>
      </c>
      <c r="B64" s="49"/>
      <c r="C64" s="52"/>
      <c r="D64" s="52"/>
      <c r="E64" s="53"/>
      <c r="F64" s="89"/>
      <c r="G64" s="90"/>
      <c r="H64" s="90"/>
      <c r="I64" s="90"/>
      <c r="J64" s="90"/>
      <c r="K64" s="90"/>
    </row>
    <row r="65" spans="1:11" ht="70.5" customHeight="1" x14ac:dyDescent="0.35">
      <c r="A65" s="49"/>
      <c r="B65" s="49"/>
      <c r="C65" s="54"/>
      <c r="D65" s="54"/>
      <c r="E65" s="55"/>
      <c r="F65" s="89"/>
      <c r="G65" s="90"/>
      <c r="H65" s="90"/>
      <c r="I65" s="90"/>
      <c r="J65" s="90"/>
      <c r="K65" s="90"/>
    </row>
    <row r="66" spans="1:11" ht="29.5" customHeight="1" x14ac:dyDescent="0.35">
      <c r="A66" s="49"/>
      <c r="B66" s="49"/>
      <c r="C66" s="56"/>
      <c r="D66" s="56"/>
      <c r="E66" s="57"/>
      <c r="F66" s="91"/>
      <c r="G66" s="92"/>
      <c r="H66" s="92"/>
      <c r="I66" s="92"/>
      <c r="J66" s="92"/>
      <c r="K66" s="92"/>
    </row>
    <row r="67" spans="1:11" ht="68" customHeight="1" x14ac:dyDescent="0.45">
      <c r="A67"/>
      <c r="B67"/>
      <c r="C67"/>
      <c r="D67"/>
      <c r="E67"/>
      <c r="F67" s="29"/>
      <c r="G67" s="30"/>
      <c r="H67" s="30"/>
      <c r="I67" s="30"/>
      <c r="J67" s="31"/>
      <c r="K67" s="31"/>
    </row>
    <row r="68" spans="1:11" ht="97" customHeight="1" x14ac:dyDescent="0.45">
      <c r="A68" s="26"/>
      <c r="B68" s="27"/>
      <c r="C68" s="28"/>
      <c r="D68" s="28"/>
      <c r="E68" s="29"/>
      <c r="F68" s="5"/>
      <c r="G68" s="5"/>
      <c r="H68" s="5"/>
      <c r="I68" s="6"/>
      <c r="J68" s="6"/>
      <c r="K68" s="5"/>
    </row>
    <row r="69" spans="1:11" ht="65.5" customHeight="1" x14ac:dyDescent="0.35">
      <c r="B69" s="4"/>
      <c r="C69" s="4"/>
      <c r="D69" s="4"/>
      <c r="E69" s="5"/>
      <c r="F69" s="5"/>
      <c r="G69" s="5"/>
      <c r="H69" s="5"/>
      <c r="I69" s="5"/>
      <c r="J69" s="5"/>
      <c r="K69" s="5"/>
    </row>
    <row r="70" spans="1:11" x14ac:dyDescent="0.35">
      <c r="B70" s="4"/>
      <c r="C70" s="4"/>
      <c r="D70" s="4"/>
      <c r="E70" s="5"/>
      <c r="F70" s="7"/>
      <c r="G70" s="9"/>
      <c r="H70" s="9"/>
      <c r="I70" s="5"/>
      <c r="J70" s="5"/>
      <c r="K70" s="7"/>
    </row>
    <row r="71" spans="1:11" x14ac:dyDescent="0.35">
      <c r="B71" s="7"/>
      <c r="C71" s="7"/>
      <c r="D71" s="7"/>
      <c r="E71" s="8"/>
      <c r="F71" s="7"/>
      <c r="G71" s="9"/>
      <c r="H71" s="9"/>
      <c r="I71" s="5"/>
      <c r="J71" s="5"/>
      <c r="K71" s="7"/>
    </row>
    <row r="72" spans="1:11" x14ac:dyDescent="0.35">
      <c r="B72" s="7"/>
      <c r="C72" s="7"/>
      <c r="D72" s="7"/>
      <c r="E72" s="8"/>
      <c r="F72" s="7"/>
      <c r="G72" s="9"/>
      <c r="H72" s="9"/>
      <c r="I72" s="5"/>
      <c r="J72" s="5"/>
      <c r="K72" s="7"/>
    </row>
    <row r="73" spans="1:11" x14ac:dyDescent="0.35">
      <c r="B73" s="7"/>
      <c r="C73" s="7"/>
      <c r="D73" s="7"/>
      <c r="E73" s="8"/>
      <c r="G73" s="1"/>
      <c r="H73" s="1"/>
    </row>
  </sheetData>
  <mergeCells count="143">
    <mergeCell ref="A8:K8"/>
    <mergeCell ref="B9:C9"/>
    <mergeCell ref="I9:K9"/>
    <mergeCell ref="B22:C22"/>
    <mergeCell ref="B23:C23"/>
    <mergeCell ref="A22:A23"/>
    <mergeCell ref="A1:K1"/>
    <mergeCell ref="A2:B5"/>
    <mergeCell ref="F2:K2"/>
    <mergeCell ref="F3:K3"/>
    <mergeCell ref="F4:K4"/>
    <mergeCell ref="F5:K5"/>
    <mergeCell ref="C2:E2"/>
    <mergeCell ref="C3:E3"/>
    <mergeCell ref="C4:E4"/>
    <mergeCell ref="C5:E5"/>
    <mergeCell ref="A18:A19"/>
    <mergeCell ref="B18:C18"/>
    <mergeCell ref="D18:D19"/>
    <mergeCell ref="E18:E19"/>
    <mergeCell ref="F18:F19"/>
    <mergeCell ref="G18:G19"/>
    <mergeCell ref="H18:H19"/>
    <mergeCell ref="I18:K19"/>
    <mergeCell ref="B19:C19"/>
    <mergeCell ref="Q46:V46"/>
    <mergeCell ref="A50:K50"/>
    <mergeCell ref="B29:K29"/>
    <mergeCell ref="B30:K30"/>
    <mergeCell ref="B32:K32"/>
    <mergeCell ref="B33:K33"/>
    <mergeCell ref="B35:K35"/>
    <mergeCell ref="B37:K37"/>
    <mergeCell ref="B31:K31"/>
    <mergeCell ref="J49:K49"/>
    <mergeCell ref="B40:K40"/>
    <mergeCell ref="B41:K41"/>
    <mergeCell ref="B42:K42"/>
    <mergeCell ref="B48:I48"/>
    <mergeCell ref="J48:K48"/>
    <mergeCell ref="B38:K38"/>
    <mergeCell ref="B39:K39"/>
    <mergeCell ref="F53:K53"/>
    <mergeCell ref="B44:K44"/>
    <mergeCell ref="B45:E45"/>
    <mergeCell ref="B46:E46"/>
    <mergeCell ref="A53:E53"/>
    <mergeCell ref="A54:D54"/>
    <mergeCell ref="A52:E52"/>
    <mergeCell ref="A51:E51"/>
    <mergeCell ref="F45:K45"/>
    <mergeCell ref="F46:K46"/>
    <mergeCell ref="F51:K51"/>
    <mergeCell ref="B49:I49"/>
    <mergeCell ref="A47:I47"/>
    <mergeCell ref="J47:K47"/>
    <mergeCell ref="E54:K54"/>
    <mergeCell ref="I24:K25"/>
    <mergeCell ref="B25:C25"/>
    <mergeCell ref="B24:C24"/>
    <mergeCell ref="D24:D25"/>
    <mergeCell ref="E24:E25"/>
    <mergeCell ref="F24:F25"/>
    <mergeCell ref="G24:G25"/>
    <mergeCell ref="H24:H25"/>
    <mergeCell ref="F52:K52"/>
    <mergeCell ref="A26:B27"/>
    <mergeCell ref="C26:F27"/>
    <mergeCell ref="G26:H27"/>
    <mergeCell ref="B43:K43"/>
    <mergeCell ref="B36:K36"/>
    <mergeCell ref="A28:K28"/>
    <mergeCell ref="I22:K23"/>
    <mergeCell ref="F22:F23"/>
    <mergeCell ref="G22:G23"/>
    <mergeCell ref="H22:H23"/>
    <mergeCell ref="A20:A21"/>
    <mergeCell ref="B20:C20"/>
    <mergeCell ref="D20:D21"/>
    <mergeCell ref="E20:E21"/>
    <mergeCell ref="F20:F21"/>
    <mergeCell ref="G20:G21"/>
    <mergeCell ref="H20:H21"/>
    <mergeCell ref="I20:K21"/>
    <mergeCell ref="B21:C21"/>
    <mergeCell ref="D22:D23"/>
    <mergeCell ref="E22:E23"/>
    <mergeCell ref="E14:E15"/>
    <mergeCell ref="F14:F15"/>
    <mergeCell ref="G14:G15"/>
    <mergeCell ref="H14:H15"/>
    <mergeCell ref="I14:K15"/>
    <mergeCell ref="B15:C15"/>
    <mergeCell ref="A16:A17"/>
    <mergeCell ref="B16:C16"/>
    <mergeCell ref="D16:D17"/>
    <mergeCell ref="E16:E17"/>
    <mergeCell ref="F16:F17"/>
    <mergeCell ref="G16:G17"/>
    <mergeCell ref="H16:H17"/>
    <mergeCell ref="I16:K17"/>
    <mergeCell ref="B17:C17"/>
    <mergeCell ref="A14:A15"/>
    <mergeCell ref="B14:C14"/>
    <mergeCell ref="D14:D15"/>
    <mergeCell ref="F12:F13"/>
    <mergeCell ref="G12:G13"/>
    <mergeCell ref="H12:H13"/>
    <mergeCell ref="I12:K13"/>
    <mergeCell ref="B13:C13"/>
    <mergeCell ref="A10:A11"/>
    <mergeCell ref="B10:C10"/>
    <mergeCell ref="D10:D11"/>
    <mergeCell ref="E10:E11"/>
    <mergeCell ref="F10:F11"/>
    <mergeCell ref="G10:G11"/>
    <mergeCell ref="H10:H11"/>
    <mergeCell ref="I10:K11"/>
    <mergeCell ref="B11:C11"/>
    <mergeCell ref="B56:B61"/>
    <mergeCell ref="C56:E61"/>
    <mergeCell ref="A62:B63"/>
    <mergeCell ref="A64:B66"/>
    <mergeCell ref="C62:E63"/>
    <mergeCell ref="C64:E66"/>
    <mergeCell ref="A6:E6"/>
    <mergeCell ref="F6:K6"/>
    <mergeCell ref="A56:A61"/>
    <mergeCell ref="F55:K58"/>
    <mergeCell ref="F59:H60"/>
    <mergeCell ref="I61:K61"/>
    <mergeCell ref="A55:D55"/>
    <mergeCell ref="I59:K60"/>
    <mergeCell ref="F62:K66"/>
    <mergeCell ref="F61:H61"/>
    <mergeCell ref="A24:A25"/>
    <mergeCell ref="I26:K27"/>
    <mergeCell ref="B34:K34"/>
    <mergeCell ref="A7:K7"/>
    <mergeCell ref="A12:A13"/>
    <mergeCell ref="B12:C12"/>
    <mergeCell ref="D12:D13"/>
    <mergeCell ref="E12:E13"/>
  </mergeCells>
  <hyperlinks>
    <hyperlink ref="F4" r:id="rId1" xr:uid="{9523DEDA-09D3-42E0-BA58-9E2D36BA344A}"/>
  </hyperlinks>
  <printOptions horizontalCentered="1"/>
  <pageMargins left="0.23622047244094491" right="0.23622047244094491" top="0.59055118110236227" bottom="0.19685039370078741" header="0" footer="0"/>
  <pageSetup paperSize="9" scale="11" orientation="portrait" r:id="rId2"/>
  <rowBreaks count="1" manualBreakCount="1">
    <brk id="21" max="8" man="1"/>
  </rowBreaks>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PROC - RFQ</vt:lpstr>
      <vt:lpstr>'PROC - RFQ'!Print_Area</vt:lpstr>
      <vt:lpstr>'PROC - RFQ'!Print_Titles</vt:lpstr>
    </vt:vector>
  </TitlesOfParts>
  <Company>Samaritan's Purse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Estephanie Ramirez Morales</dc:creator>
  <cp:lastModifiedBy>Vasyleha, Valeria</cp:lastModifiedBy>
  <cp:lastPrinted>2023-04-21T16:08:33Z</cp:lastPrinted>
  <dcterms:created xsi:type="dcterms:W3CDTF">2023-01-24T07:35:42Z</dcterms:created>
  <dcterms:modified xsi:type="dcterms:W3CDTF">2026-01-27T09:13:48Z</dcterms:modified>
</cp:coreProperties>
</file>