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defaultThemeVersion="166925"/>
  <mc:AlternateContent xmlns:mc="http://schemas.openxmlformats.org/markup-compatibility/2006">
    <mc:Choice Requires="x15">
      <x15ac:absPath xmlns:x15ac="http://schemas.microsoft.com/office/spreadsheetml/2010/11/ac" url="C:\Users\ORomanchenko\Desktop\PRs\PR 238 - metal mesh container\"/>
    </mc:Choice>
  </mc:AlternateContent>
  <xr:revisionPtr revIDLastSave="0" documentId="13_ncr:1_{6926CB97-0538-465C-8867-5B83E5765AF8}" xr6:coauthVersionLast="36" xr6:coauthVersionMax="36" xr10:uidLastSave="{00000000-0000-0000-0000-000000000000}"/>
  <bookViews>
    <workbookView xWindow="0" yWindow="0" windowWidth="25600" windowHeight="11270" xr2:uid="{CD2E2DC6-A847-4E1C-B118-C5251F575B9D}"/>
  </bookViews>
  <sheets>
    <sheet name="PROC - RFQ" sheetId="1" r:id="rId1"/>
  </sheets>
  <externalReferences>
    <externalReference r:id="rId2"/>
    <externalReference r:id="rId3"/>
    <externalReference r:id="rId4"/>
    <externalReference r:id="rId5"/>
    <externalReference r:id="rId6"/>
    <externalReference r:id="rId7"/>
    <externalReference r:id="rId8"/>
    <externalReference r:id="rId9"/>
    <externalReference r:id="rId10"/>
  </externalReferences>
  <definedNames>
    <definedName name="_">#REF!</definedName>
    <definedName name="___xlnm.Print_Titles">('[1]2084 11'!$A$1:$B$65536,'[1]2084 11'!$A$7:$IV$7)</definedName>
    <definedName name="__A65550">#REF!</definedName>
    <definedName name="__A66000">#REF!</definedName>
    <definedName name="__xlnm.Print_Area_3">#REF!</definedName>
    <definedName name="__xlnm.Print_Titles">('[2]2084 11'!$A$1:$B$65536,'[2]2084 11'!$A$7:$IV$7)</definedName>
    <definedName name="__xlnm.Print_Titles_3">('[1]399 11'!$A$1:$B$65536,'[1]399 11'!$A$7:$IV$7)</definedName>
    <definedName name="__xlnm.Print_Titles_5">#REF!</definedName>
    <definedName name="_A65550">#REF!</definedName>
    <definedName name="_A66000">#REF!</definedName>
    <definedName name="a">#REF!</definedName>
    <definedName name="aa">#REF!</definedName>
    <definedName name="aab">#REF!</definedName>
    <definedName name="aaj">#REF!</definedName>
    <definedName name="ab">#REF!</definedName>
    <definedName name="abc">#REF!</definedName>
    <definedName name="ac">#REF!</definedName>
    <definedName name="accountcodes">#REF!</definedName>
    <definedName name="AcctType">[3]Codes!$A$2:$A$3</definedName>
    <definedName name="ad">#REF!</definedName>
    <definedName name="Admin">'[4]Range Page'!$A$21</definedName>
    <definedName name="adminfee">'[5]Range Page'!#REF!</definedName>
    <definedName name="ae">#REF!</definedName>
    <definedName name="af">#REF!</definedName>
    <definedName name="ag">#REF!</definedName>
    <definedName name="ah">#REF!</definedName>
    <definedName name="ai">#REF!</definedName>
    <definedName name="aj">#REF!</definedName>
    <definedName name="ak">#REF!</definedName>
    <definedName name="al">#REF!</definedName>
    <definedName name="am">#REF!</definedName>
    <definedName name="an">#REF!</definedName>
    <definedName name="ao">#REF!</definedName>
    <definedName name="ap">#REF!</definedName>
    <definedName name="aq">#REF!</definedName>
    <definedName name="ar">#REF!</definedName>
    <definedName name="Area8">#REF!</definedName>
    <definedName name="as">#REF!</definedName>
    <definedName name="at">#REF!</definedName>
    <definedName name="au">#REF!</definedName>
    <definedName name="av">#REF!</definedName>
    <definedName name="aw">#REF!</definedName>
    <definedName name="ax">#REF!</definedName>
    <definedName name="ay">#REF!</definedName>
    <definedName name="az">#REF!</definedName>
    <definedName name="b">#REF!</definedName>
    <definedName name="ba">#REF!</definedName>
    <definedName name="BillingSchedule">#REF!</definedName>
    <definedName name="bz">#REF!</definedName>
    <definedName name="cc">#REF!</definedName>
    <definedName name="cd">#REF!</definedName>
    <definedName name="charlie">#REF!</definedName>
    <definedName name="Checkbox">#REF!</definedName>
    <definedName name="Commodity_Type">[6]!tcommoditytype[Commodity Type]</definedName>
    <definedName name="con">#REF!</definedName>
    <definedName name="constr">#REF!</definedName>
    <definedName name="Construction_Cost_per_Package">#REF!</definedName>
    <definedName name="Construction_Cost_per_Unit">#REF!</definedName>
    <definedName name="Construction_Item_Description">#REF!</definedName>
    <definedName name="Construction_Units_per_Package">#REF!</definedName>
    <definedName name="CostCenter">[3]Codes!$J$2:$J$15</definedName>
    <definedName name="cz">#REF!</definedName>
    <definedName name="d">#REF!</definedName>
    <definedName name="Da">'[7]Staff Costs'!$E$83</definedName>
    <definedName name="dangerpay">'[5]Range Page'!#REF!</definedName>
    <definedName name="ddd">#REF!</definedName>
    <definedName name="dddddddd">#REF!</definedName>
    <definedName name="Dm">#REF!</definedName>
    <definedName name="DollarLC">'[5]Range Page'!#REF!</definedName>
    <definedName name="Dt">'[7]Staff Costs'!$E$84</definedName>
    <definedName name="dxzfdfdh">#REF!</definedName>
    <definedName name="e">#REF!</definedName>
    <definedName name="eduallowance.expat1">'[5]Range Page'!#REF!</definedName>
    <definedName name="eduallowance.expat2">'[5]Range Page'!#REF!</definedName>
    <definedName name="eduallowance.expat3">'[5]Range Page'!#REF!</definedName>
    <definedName name="eduallowance.expat4">'[5]Range Page'!#REF!</definedName>
    <definedName name="ef">#REF!</definedName>
    <definedName name="EmployeeID">[3]Codes!$L$2:$L$26</definedName>
    <definedName name="Excel_BuiltIn_Print_Area_1">#REF!</definedName>
    <definedName name="Excel_BuiltIn_Print_Area_10">#REF!</definedName>
    <definedName name="Excel_BuiltIn_Print_Area_7">#REF!</definedName>
    <definedName name="Excel_BuiltIn_Print_Area_8">#REF!</definedName>
    <definedName name="f">#REF!</definedName>
    <definedName name="fe">#REF!</definedName>
    <definedName name="Food_Cost_per_Package">#REF!</definedName>
    <definedName name="Food_Cost_per_Unit">#REF!</definedName>
    <definedName name="Food_Item_Description">#REF!</definedName>
    <definedName name="ForeignTransferAllowance">'[5]Range Page'!#REF!</definedName>
    <definedName name="FSL">#REF!</definedName>
    <definedName name="FSLl">#REF!</definedName>
    <definedName name="funding">#REF!</definedName>
    <definedName name="fundings">#REF!</definedName>
    <definedName name="FundNo.">[3]Codes!$E$2:$E$29</definedName>
    <definedName name="GandA">'[5]Range Page'!#REF!</definedName>
    <definedName name="GLCode">[3]Codes!$C$2:$C$194</definedName>
    <definedName name="h">#REF!</definedName>
    <definedName name="House">#REF!</definedName>
    <definedName name="House_Cost_per_Package">#REF!</definedName>
    <definedName name="House_Item_Description">#REF!</definedName>
    <definedName name="House_Units_per_Package">#REF!</definedName>
    <definedName name="hz">#REF!</definedName>
    <definedName name="i">#REF!</definedName>
    <definedName name="intlfringe">'[5]Range Page'!#REF!</definedName>
    <definedName name="ITSupport">'[5]Range Page'!#REF!</definedName>
    <definedName name="iz">#REF!</definedName>
    <definedName name="j">#REF!</definedName>
    <definedName name="jz">#REF!</definedName>
    <definedName name="k">#REF!</definedName>
    <definedName name="kz">#REF!</definedName>
    <definedName name="l">#REF!</definedName>
    <definedName name="lc">#REF!</definedName>
    <definedName name="listProgramName">[8]Programs!$A$3:$A$19</definedName>
    <definedName name="listPrograms">[9]Sheet1!$B$2:$K$2</definedName>
    <definedName name="listVehicles">[9]Sheet1!$A$3:$A$75</definedName>
    <definedName name="Livestock">#REF!</definedName>
    <definedName name="LocalCurrency">'[5]Range Page'!#REF!</definedName>
    <definedName name="localfringe">'[5]Range Page'!#REF!</definedName>
    <definedName name="localinflation_yr2">'[5]Range Page'!$A$9</definedName>
    <definedName name="localinflation_yr3">'[5]Range Page'!$A$10</definedName>
    <definedName name="localinflation_yr4">'[5]Range Page'!$A$11</definedName>
    <definedName name="localinflation_yr5">'[5]Range Page'!$A$12</definedName>
    <definedName name="localperdiem">'[5]Range Page'!#REF!</definedName>
    <definedName name="m">#REF!</definedName>
    <definedName name="match_requirement">'[5]Range Page'!#REF!</definedName>
    <definedName name="MB">#REF!</definedName>
    <definedName name="Medevac.expat1">'[5]Range Page'!#REF!</definedName>
    <definedName name="Medevac.expat2">'[5]Range Page'!#REF!</definedName>
    <definedName name="Medevac.expat3">'[5]Range Page'!#REF!</definedName>
    <definedName name="Medevac.STTA.day">'[5]Range Page'!#REF!</definedName>
    <definedName name="Medevac.STTA.month">'[5]Range Page'!#REF!</definedName>
    <definedName name="MinFnctCode">[3]Codes!$H$2:$H$30</definedName>
    <definedName name="MOa">#REF!</definedName>
    <definedName name="MOm">#REF!</definedName>
    <definedName name="Money_Type">#REF!</definedName>
    <definedName name="Month">#REF!</definedName>
    <definedName name="MOt">'[7]Staff Costs'!$E$40</definedName>
    <definedName name="mz">#REF!</definedName>
    <definedName name="n">#REF!</definedName>
    <definedName name="NewOH">'[5]Range Page'!#REF!</definedName>
    <definedName name="o">#REF!</definedName>
    <definedName name="Object_Code">[6]!tobjectcode[Object Code]</definedName>
    <definedName name="OH">'[4]Country Budget x 6'!$E$503</definedName>
    <definedName name="OH_Rate">'[5]Detailed Budget'!#REF!</definedName>
    <definedName name="OldOH">'[5]Range Page'!#REF!</definedName>
    <definedName name="orderstatus">[6]!torderstatus[Order Status]</definedName>
    <definedName name="Organisation">#REF!</definedName>
    <definedName name="Over_Head">'[4]Range Page'!$A$19</definedName>
    <definedName name="overhead">'[5]Range Page'!#REF!</definedName>
    <definedName name="p">#REF!</definedName>
    <definedName name="Payment_Type">#REF!</definedName>
    <definedName name="Percentage">#REF!</definedName>
    <definedName name="perdiem">'[5]Range Page'!#REF!</definedName>
    <definedName name="postallowance">'[5]Range Page'!#REF!</definedName>
    <definedName name="postallowance.expat2">'[5]Range Page'!#REF!</definedName>
    <definedName name="postallowance.expat3">'[5]Range Page'!#REF!</definedName>
    <definedName name="postallowance.expat4">'[5]Range Page'!#REF!</definedName>
    <definedName name="postdifferential">'[5]Range Page'!#REF!</definedName>
    <definedName name="_xlnm.Print_Area" localSheetId="0">'PROC - RFQ'!$A$1:$K$28</definedName>
    <definedName name="_xlnm.Print_Titles" localSheetId="0">'PROC - RFQ'!$1:$5</definedName>
    <definedName name="Procure">'[4]Range Page'!$A$20</definedName>
    <definedName name="procurementfee">'[5]Range Page'!#REF!</definedName>
    <definedName name="Project_Code">[6]!tprojectcode[Project Code]</definedName>
    <definedName name="Project_Title" localSheetId="0">[6]!tprojecttitle[Project Title]</definedName>
    <definedName name="Project_Title">#REF!</definedName>
    <definedName name="PSA">'[5]Range Page'!#REF!</definedName>
    <definedName name="Purchaser">#REF!</definedName>
    <definedName name="pz">#REF!</definedName>
    <definedName name="q">#REF!</definedName>
    <definedName name="qrptStdDetail_Out">#REF!</definedName>
    <definedName name="qz">#REF!</definedName>
    <definedName name="Requested_By">#REF!</definedName>
    <definedName name="s">#REF!</definedName>
    <definedName name="Sector">#REF!</definedName>
    <definedName name="SOa">#REF!</definedName>
    <definedName name="SOm">#REF!</definedName>
    <definedName name="SOt">'[7]Staff Costs'!$K$40</definedName>
    <definedName name="Speedkey">#REF!</definedName>
    <definedName name="Status">#REF!</definedName>
    <definedName name="sz">#REF!</definedName>
    <definedName name="t">#REF!</definedName>
    <definedName name="Ta">'[7]Staff Costs'!$E$61</definedName>
    <definedName name="Test">#REF!</definedName>
    <definedName name="Tm">#REF!</definedName>
    <definedName name="Tt">'[7]Staff Costs'!$E$62</definedName>
    <definedName name="tz">#REF!</definedName>
    <definedName name="u">#REF!</definedName>
    <definedName name="Unit_of_Measure">[6]!tuom[Unit of Measure]</definedName>
    <definedName name="Updated">#REF!</definedName>
    <definedName name="US">#REF!</definedName>
    <definedName name="USD">#REF!</definedName>
    <definedName name="usinflation_yr2">'[5]Range Page'!$A$4</definedName>
    <definedName name="usinflation_yr3">'[5]Range Page'!$A$5</definedName>
    <definedName name="usinflation_yr4">'[5]Range Page'!$A$6</definedName>
    <definedName name="usinflation_yr5">'[5]Range Page'!$A$7</definedName>
    <definedName name="uz">#REF!</definedName>
    <definedName name="v">#REF!</definedName>
    <definedName name="Vehicle">#REF!</definedName>
    <definedName name="vehicle1">#REF!</definedName>
    <definedName name="Vendor">[6]!tvendor[Vendor]</definedName>
    <definedName name="vz">#REF!</definedName>
    <definedName name="w">#REF!</definedName>
    <definedName name="Wa">'[7]Staff Costs'!$K$61</definedName>
    <definedName name="we">#REF!</definedName>
    <definedName name="wez">#REF!</definedName>
    <definedName name="Wm">#REF!</definedName>
    <definedName name="workerscomp.expat">'[5]Range Page'!#REF!</definedName>
    <definedName name="workerscomp.STTA">'[5]Range Page'!#REF!</definedName>
    <definedName name="Wt">'[7]Staff Costs'!$K$62</definedName>
    <definedName name="wz">#REF!</definedName>
    <definedName name="x">#REF!</definedName>
    <definedName name="xxz">#REF!</definedName>
    <definedName name="y">#REF!</definedName>
    <definedName name="Year">#REF!</definedName>
    <definedName name="yyz">#REF!</definedName>
    <definedName name="z">#REF!</definedName>
    <definedName name="zz">#REF!</definedName>
    <definedName name="zzz">#REF!</definedName>
  </definedNames>
  <calcPr calcId="191029" refMode="R1C1"/>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H9" i="1" l="1"/>
  <c r="H10" i="1" l="1"/>
  <c r="H8" i="1"/>
  <c r="H11" i="1" s="1"/>
</calcChain>
</file>

<file path=xl/sharedStrings.xml><?xml version="1.0" encoding="utf-8"?>
<sst xmlns="http://schemas.openxmlformats.org/spreadsheetml/2006/main" count="56" uniqueCount="54">
  <si>
    <t>REQUEST FOR QUOTATION</t>
  </si>
  <si>
    <t>SP Contact Person:</t>
  </si>
  <si>
    <t>Purchase Request #:</t>
  </si>
  <si>
    <t>SP Contact Phone:</t>
  </si>
  <si>
    <t>Date RFQ Submitted:</t>
  </si>
  <si>
    <t>SP Contact Email:</t>
  </si>
  <si>
    <t>UkraineLogs@Samaritan.org</t>
  </si>
  <si>
    <t>Delivery Destination:</t>
  </si>
  <si>
    <t>Samaritan's Purse Information Area Only / Інформаційне поле Samaritan's Purse</t>
  </si>
  <si>
    <t>Supplier: Please fill out all white boxes. Note that all prices MUST be quoted in UAH / Постачальник: Будь ласка, заповніть усі поля. Зверніть увагу, що всі ціни повинні бути вказані в гривні</t>
  </si>
  <si>
    <t>#</t>
  </si>
  <si>
    <t>Description / Опис</t>
  </si>
  <si>
    <t>Qty / К-ть</t>
  </si>
  <si>
    <t>UOM / Од. Вим.</t>
  </si>
  <si>
    <t>Per Unit Price / Ціна.од.</t>
  </si>
  <si>
    <t>Total Price / 
Заг. Ціна</t>
  </si>
  <si>
    <t>Additional comments / 
Додаткові коментарі</t>
  </si>
  <si>
    <t>ea/шт</t>
  </si>
  <si>
    <t>delivery/доставка</t>
  </si>
  <si>
    <t>Date RFQ Completed / Дата підписання RFQ:</t>
  </si>
  <si>
    <t>Currency / Валюта</t>
  </si>
  <si>
    <t>Total Price / Загальна ціна</t>
  </si>
  <si>
    <t>Discount Rate (If applicable) / Знижка (Якщо наявна)</t>
  </si>
  <si>
    <t>Note: CHARITABLE ORGANIZATION “CHARITY FUND “SAMARITAN`S PURSE UKRAINE” is a NON-VAT PAYER, if you are a taxpayer, make sure all taxes, including VAT, are reflected in your offer. 
Примітка: Благодійна організація "Благодійний фонд "Самарітенз Перс Україна" НЕ ПЛАТНИК ПДВ, якщо ви є платником податків, переконайтеся, що всі податки, в тому числі ПДВ, відображені у вашій пропозиції.</t>
  </si>
  <si>
    <t xml:space="preserve">*  Please Answer all questions mentioned below / Будь ласка, дайте відповіді на всі запитання, зазначені нижче </t>
  </si>
  <si>
    <t>Are you a VAT payer on the date of the offer and is the VAT included in the offer? / Чи є ви платником ПДВ на дату подання пропозиції і чи ПДВ включено в пропозицію?</t>
  </si>
  <si>
    <t>Do you agree In case of wrong total prices that we rely on the unit price and make the correct calculations? / Чи згодні ви, що у випадку неправильних загальних цін ми покладаємося на ціну за одиницю та робимо відповідні розрахунки?</t>
  </si>
  <si>
    <t>Samaritan's Purse might purchase fewer quantities of the items mentioned above do you agree to provide fewer quantities with the same unit price? / Якщо Samaritan's Purse може придбати меншу кількість товарів, згаданих вище, чи згодні ви надати меншу кількість за тією самою ціною за одиницю?</t>
  </si>
  <si>
    <t>Do you have complete and valid legal paperwork for your business? Do you agree to provide all needed documents needed by Samaritan's Purse in case of selection? / У вас є повні та дійсні юридичні документи для вашого бізнесу? Чи згодні ви надати відповідні документи для Samaritan's Purse у разі необхідності?</t>
  </si>
  <si>
    <r>
      <rPr>
        <b/>
        <sz val="11"/>
        <color rgb="FFFF0000"/>
        <rFont val="Calibri"/>
        <family val="2"/>
        <scheme val="minor"/>
      </rPr>
      <t xml:space="preserve">* </t>
    </r>
    <r>
      <rPr>
        <b/>
        <sz val="11"/>
        <color theme="0"/>
        <rFont val="Calibri"/>
        <family val="2"/>
        <scheme val="minor"/>
      </rPr>
      <t xml:space="preserve"> Please fill out all the information required below /</t>
    </r>
  </si>
  <si>
    <t xml:space="preserve">Company Name AND EDRPOU / Назва компанії та ЄДРПОУ код:
</t>
  </si>
  <si>
    <t xml:space="preserve">Contact Name / Ім'я контактної особи:
</t>
  </si>
  <si>
    <t xml:space="preserve">Contact Email / Контактний email :
</t>
  </si>
  <si>
    <t xml:space="preserve">Contact Phone / Контактний телефон:
</t>
  </si>
  <si>
    <t xml:space="preserve">Company Address / Адреса компанії:
</t>
  </si>
  <si>
    <t xml:space="preserve">Contact Signature / Підпис контактної особи:
</t>
  </si>
  <si>
    <t>Supplier Stamp / Печатка постачальника</t>
  </si>
  <si>
    <t xml:space="preserve">Payment Terms / Умови оплати:         </t>
  </si>
  <si>
    <t>Olha Romanchenko</t>
  </si>
  <si>
    <t>UA25-238</t>
  </si>
  <si>
    <t xml:space="preserve"> Dnipro,  Kharkiv Warehouses</t>
  </si>
  <si>
    <t>UAH</t>
  </si>
  <si>
    <t>If you, the supplier, suspect fraud from an SP employee, are asked to commit fraud, or witness an SP employee act in a decitful way, please notify Samaritan's Purse leadership by calling our confidential hotline at +1-828-278-1088 or by completing a form in Ukrainian at samaritanspurse.org/compliance
/ Якщо ви, постачальник, підозрюєте шахрайство з боку співробітника SP, вас просять здійснити шахрайство або ви є свідком того, як співробітник SP поводиться непорядно, будь ласка, повідомте про це керівництво Samaritan's Purse, зателефонувавши на нашу конфіденційну гарячу лінію, де вас готові прийняти носії української мови. Будь ласка, телефонуйте або пишіть +1-828-278-1088 на SamaritansPurse.org/Compliance</t>
  </si>
  <si>
    <t>Delivery Time  - please provide SPUA with the detailed delivery and manufacturing plan  / термін поставки - надайте детальний план виробництва та поставки</t>
  </si>
  <si>
    <t>Sturdy metal mesh container for transporting/storing firewood  (2 m³) 1500 mm × 1200 mm × 1600 mm/
Міцний металевий сітчастий контейнер для транспортування/зберігання дров  (2 m³) 1500 мм × 1200 мм × 1600 мм</t>
  </si>
  <si>
    <t>Please see the requirements in the List of Details (LoD) /
Дивіться деталі та вимоги у окремому файлі (LoD)</t>
  </si>
  <si>
    <t xml:space="preserve">Sturdy metal mesh container for transporting/storing firewood (3 m³) 1750 mm × 1200 mm × 2060 mm/
Міцний металевий сітчастий контейнер для транспортування/зберігання дров  (3 m³) 1750 мм × 1200 мм × 2060 мм </t>
  </si>
  <si>
    <t>Please provide SPUA with the drawings for each container along with this RFQ / Будь ласка, надайте креслення на контейнери разом із цією заповненою пропозицією</t>
  </si>
  <si>
    <t xml:space="preserve">Warranty Period/ Гарантійний термін:  </t>
  </si>
  <si>
    <t>Delivery of all containers to the SP WHs:  Dnipro,  Kharkiv region Kotlіary village/
Доставка контейнерів на склади SP:  Дніпро, Харківська обл, с.Котляри</t>
  </si>
  <si>
    <t>Are you ready to provide SPUA with the sample of each  container type  for assessment?/ Чи ви готові надати для SPUA зразок  кожного типу контейнера для оцінки?</t>
  </si>
  <si>
    <t>380 93 4304994</t>
  </si>
  <si>
    <t>Delivery Time for the whole order - not later than the 1st of May 2026 / термін поставки всього об'єму замовлення  - не пізніше 01 травня 2026 року</t>
  </si>
  <si>
    <t>Do you agree to lock the prices and services mentioned above for the whole delivery period with vendor selection period included? / Чи згодні ви зафіксувати ціни та послуги, зазначені вище, на  весь період постачання включно із періодом вибору постачальника?</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</si>
</sst>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20" x14ac:knownFonts="1">
    <font>
      <sz val="11"/>
      <color theme="1"/>
      <name val="Calibri"/>
      <family val="2"/>
      <scheme val="minor"/>
    </font>
    <font>
      <sz val="11"/>
      <color theme="1"/>
      <name val="Calibri"/>
      <family val="2"/>
      <scheme val="minor"/>
    </font>
    <font>
      <b/>
      <sz val="11"/>
      <color theme="0"/>
      <name val="Calibri"/>
      <family val="2"/>
      <scheme val="minor"/>
    </font>
    <font>
      <b/>
      <sz val="11"/>
      <color theme="1"/>
      <name val="Calibri"/>
      <family val="2"/>
      <scheme val="minor"/>
    </font>
    <font>
      <b/>
      <sz val="10"/>
      <color theme="0"/>
      <name val="Calibri"/>
      <family val="2"/>
      <scheme val="minor"/>
    </font>
    <font>
      <sz val="10"/>
      <color theme="1"/>
      <name val="Calibri"/>
      <family val="2"/>
      <scheme val="minor"/>
    </font>
    <font>
      <b/>
      <sz val="10"/>
      <color theme="1"/>
      <name val="Calibri"/>
      <family val="2"/>
      <scheme val="minor"/>
    </font>
    <font>
      <b/>
      <sz val="11"/>
      <name val="Calibri"/>
      <family val="2"/>
      <scheme val="minor"/>
    </font>
    <font>
      <sz val="10.5"/>
      <color theme="1"/>
      <name val="Calibri"/>
      <family val="2"/>
      <scheme val="minor"/>
    </font>
    <font>
      <b/>
      <sz val="10"/>
      <name val="Calibri"/>
      <family val="2"/>
      <scheme val="minor"/>
    </font>
    <font>
      <b/>
      <sz val="9"/>
      <color rgb="FF000000"/>
      <name val="Calibri"/>
      <family val="2"/>
      <scheme val="minor"/>
    </font>
    <font>
      <b/>
      <sz val="10"/>
      <color rgb="FF000000"/>
      <name val="Calibri"/>
      <family val="2"/>
      <scheme val="minor"/>
    </font>
    <font>
      <sz val="10"/>
      <color rgb="FF000000"/>
      <name val="Calibri"/>
      <family val="2"/>
      <scheme val="minor"/>
    </font>
    <font>
      <b/>
      <sz val="11"/>
      <color indexed="8"/>
      <name val="Calibri"/>
      <family val="2"/>
      <scheme val="minor"/>
    </font>
    <font>
      <b/>
      <sz val="11"/>
      <color rgb="FF000000"/>
      <name val="Calibri"/>
      <family val="2"/>
      <scheme val="minor"/>
    </font>
    <font>
      <b/>
      <sz val="8"/>
      <name val="Calibri"/>
      <family val="2"/>
      <scheme val="minor"/>
    </font>
    <font>
      <b/>
      <sz val="11"/>
      <color rgb="FFFF0000"/>
      <name val="Calibri"/>
      <family val="2"/>
      <scheme val="minor"/>
    </font>
    <font>
      <b/>
      <sz val="11"/>
      <color indexed="8"/>
      <name val="Calibri"/>
      <family val="2"/>
    </font>
    <font>
      <b/>
      <sz val="10"/>
      <color indexed="8"/>
      <name val="Calibri"/>
      <family val="2"/>
    </font>
    <font>
      <u/>
      <sz val="11"/>
      <color theme="10"/>
      <name val="Calibri"/>
      <family val="2"/>
      <scheme val="minor"/>
    </font>
  </fonts>
  <fills count="8">
    <fill>
      <patternFill patternType="none"/>
    </fill>
    <fill>
      <patternFill patternType="gray125"/>
    </fill>
    <fill>
      <patternFill patternType="solid">
        <fgColor theme="1" tint="0.249977111117893"/>
        <bgColor indexed="64"/>
      </patternFill>
    </fill>
    <fill>
      <patternFill patternType="solid">
        <fgColor theme="0" tint="-0.14999847407452621"/>
        <bgColor indexed="64"/>
      </patternFill>
    </fill>
    <fill>
      <patternFill patternType="solid">
        <fgColor theme="0" tint="-0.14999847407452621"/>
        <bgColor rgb="FFFFFF66"/>
      </patternFill>
    </fill>
    <fill>
      <patternFill patternType="solid">
        <fgColor theme="0" tint="-4.9989318521683403E-2"/>
        <bgColor indexed="64"/>
      </patternFill>
    </fill>
    <fill>
      <patternFill patternType="solid">
        <fgColor theme="0"/>
        <bgColor indexed="64"/>
      </patternFill>
    </fill>
    <fill>
      <patternFill patternType="solid">
        <fgColor rgb="FFFFFF00"/>
        <bgColor indexed="64"/>
      </patternFill>
    </fill>
  </fills>
  <borders count="34">
    <border>
      <left/>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style="thin">
        <color indexed="64"/>
      </right>
      <top/>
      <bottom style="thin">
        <color auto="1"/>
      </bottom>
      <diagonal/>
    </border>
    <border>
      <left style="thin">
        <color auto="1"/>
      </left>
      <right style="thin">
        <color auto="1"/>
      </right>
      <top/>
      <bottom style="thin">
        <color auto="1"/>
      </bottom>
      <diagonal/>
    </border>
    <border>
      <left style="thin">
        <color indexed="64"/>
      </left>
      <right style="medium">
        <color indexed="64"/>
      </right>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medium">
        <color indexed="64"/>
      </right>
      <top/>
      <bottom style="thin">
        <color indexed="64"/>
      </bottom>
      <diagonal/>
    </border>
    <border>
      <left/>
      <right style="medium">
        <color indexed="64"/>
      </right>
      <top/>
      <bottom/>
      <diagonal/>
    </border>
    <border>
      <left style="thin">
        <color indexed="64"/>
      </left>
      <right/>
      <top/>
      <bottom/>
      <diagonal/>
    </border>
  </borders>
  <cellStyleXfs count="2">
    <xf numFmtId="0" fontId="0" fillId="0" borderId="0"/>
    <xf numFmtId="0" fontId="19" fillId="0" borderId="0" applyNumberFormat="0" applyFill="0" applyBorder="0" applyAlignment="0" applyProtection="0"/>
  </cellStyleXfs>
  <cellXfs count="112">
    <xf numFmtId="0" fontId="0" fillId="0" borderId="0" xfId="0"/>
    <xf numFmtId="0" fontId="1" fillId="0" borderId="0" xfId="0" applyFont="1"/>
    <xf numFmtId="0" fontId="10" fillId="4" borderId="4" xfId="0" applyFont="1" applyFill="1" applyBorder="1" applyAlignment="1">
      <alignment horizontal="center" vertical="center" wrapText="1"/>
    </xf>
    <xf numFmtId="0" fontId="11" fillId="4" borderId="5" xfId="0" applyFont="1" applyFill="1" applyBorder="1" applyAlignment="1">
      <alignment horizontal="center" vertical="center" wrapText="1"/>
    </xf>
    <xf numFmtId="0" fontId="12" fillId="5" borderId="4" xfId="0" applyFont="1" applyFill="1" applyBorder="1" applyAlignment="1">
      <alignment horizontal="center" vertical="center" wrapText="1"/>
    </xf>
    <xf numFmtId="164" fontId="3" fillId="5" borderId="5" xfId="0" applyNumberFormat="1" applyFont="1" applyFill="1" applyBorder="1" applyAlignment="1">
      <alignment horizontal="center" vertical="center" wrapText="1"/>
    </xf>
    <xf numFmtId="164" fontId="7" fillId="5" borderId="5" xfId="0" applyNumberFormat="1" applyFont="1" applyFill="1" applyBorder="1" applyAlignment="1">
      <alignment horizontal="center" vertical="center" wrapText="1"/>
    </xf>
    <xf numFmtId="0" fontId="7" fillId="0" borderId="5" xfId="0" applyFont="1" applyFill="1" applyBorder="1" applyAlignment="1">
      <alignment vertical="center" wrapText="1"/>
    </xf>
    <xf numFmtId="0" fontId="7" fillId="0" borderId="5" xfId="0" applyFont="1" applyFill="1" applyBorder="1" applyAlignment="1">
      <alignment horizontal="center" vertical="center" wrapText="1"/>
    </xf>
    <xf numFmtId="0" fontId="7" fillId="3" borderId="10" xfId="0" applyFont="1" applyFill="1" applyBorder="1" applyAlignment="1">
      <alignment horizontal="center" vertical="center" wrapText="1"/>
    </xf>
    <xf numFmtId="0" fontId="9" fillId="3" borderId="10" xfId="0" applyFont="1" applyFill="1" applyBorder="1" applyAlignment="1">
      <alignment horizontal="center" vertical="center" wrapText="1"/>
    </xf>
    <xf numFmtId="0" fontId="9" fillId="0" borderId="10" xfId="0" applyFont="1" applyFill="1" applyBorder="1" applyAlignment="1">
      <alignment horizontal="center" vertical="center" wrapText="1"/>
    </xf>
    <xf numFmtId="0" fontId="1" fillId="0" borderId="13" xfId="0" applyFont="1" applyBorder="1"/>
    <xf numFmtId="0" fontId="6" fillId="0" borderId="0" xfId="0" applyFont="1" applyBorder="1" applyAlignment="1">
      <alignment horizontal="center" vertical="top"/>
    </xf>
    <xf numFmtId="0" fontId="0" fillId="0" borderId="0" xfId="0" applyAlignment="1">
      <alignment vertical="top"/>
    </xf>
    <xf numFmtId="0" fontId="1" fillId="0" borderId="0" xfId="0" applyFont="1" applyBorder="1"/>
    <xf numFmtId="0" fontId="0" fillId="0" borderId="0" xfId="0" applyFont="1" applyBorder="1"/>
    <xf numFmtId="0" fontId="17" fillId="0" borderId="0" xfId="0" applyNumberFormat="1" applyFont="1" applyFill="1" applyBorder="1" applyAlignment="1">
      <alignment horizontal="center" vertical="center" wrapText="1"/>
    </xf>
    <xf numFmtId="0" fontId="0" fillId="0" borderId="0" xfId="0" applyNumberFormat="1" applyFont="1" applyFill="1" applyBorder="1" applyAlignment="1">
      <alignment horizontal="center"/>
    </xf>
    <xf numFmtId="0" fontId="17" fillId="0" borderId="0" xfId="0" applyNumberFormat="1" applyFont="1" applyFill="1" applyBorder="1" applyAlignment="1">
      <alignment horizontal="center" vertical="center"/>
    </xf>
    <xf numFmtId="0" fontId="1" fillId="0" borderId="0" xfId="0" applyFont="1" applyFill="1"/>
    <xf numFmtId="0" fontId="1" fillId="0" borderId="0" xfId="0" applyFont="1" applyFill="1" applyAlignment="1">
      <alignment horizontal="center"/>
    </xf>
    <xf numFmtId="0" fontId="1" fillId="0" borderId="0" xfId="0" applyNumberFormat="1" applyFont="1" applyFill="1"/>
    <xf numFmtId="0" fontId="1" fillId="0" borderId="0" xfId="0" applyFont="1" applyAlignment="1">
      <alignment horizontal="center"/>
    </xf>
    <xf numFmtId="0" fontId="1" fillId="0" borderId="0" xfId="0" applyNumberFormat="1" applyFont="1"/>
    <xf numFmtId="0" fontId="0" fillId="0" borderId="0" xfId="0" applyAlignment="1">
      <alignment vertical="top"/>
    </xf>
    <xf numFmtId="0" fontId="6" fillId="0" borderId="0" xfId="0" applyFont="1" applyBorder="1" applyAlignment="1">
      <alignment horizontal="center" vertical="top"/>
    </xf>
    <xf numFmtId="0" fontId="15" fillId="0" borderId="10" xfId="0" applyFont="1" applyFill="1" applyBorder="1" applyAlignment="1">
      <alignment horizontal="center" vertical="center" wrapText="1"/>
    </xf>
    <xf numFmtId="0" fontId="6" fillId="0" borderId="0" xfId="0" applyFont="1" applyBorder="1" applyAlignment="1">
      <alignment horizontal="center" vertical="top"/>
    </xf>
    <xf numFmtId="0" fontId="0" fillId="0" borderId="0" xfId="0" quotePrefix="1" applyFont="1" applyFill="1" applyAlignment="1">
      <alignment wrapText="1"/>
    </xf>
    <xf numFmtId="0" fontId="0" fillId="0" borderId="0" xfId="0" applyFont="1" applyFill="1"/>
    <xf numFmtId="0" fontId="1" fillId="0" borderId="0" xfId="0" applyFont="1" applyFill="1" applyAlignment="1">
      <alignment horizontal="left"/>
    </xf>
    <xf numFmtId="0" fontId="0" fillId="0" borderId="0" xfId="0" applyFill="1" applyAlignment="1">
      <alignment vertical="top"/>
    </xf>
    <xf numFmtId="0" fontId="6" fillId="0" borderId="0" xfId="0" applyFont="1" applyFill="1" applyBorder="1" applyAlignment="1">
      <alignment horizontal="center" vertical="top"/>
    </xf>
    <xf numFmtId="0" fontId="3" fillId="0" borderId="5" xfId="0" applyFont="1" applyFill="1" applyBorder="1" applyAlignment="1">
      <alignment horizontal="center" vertical="top" wrapText="1"/>
    </xf>
    <xf numFmtId="0" fontId="3" fillId="7" borderId="5" xfId="0" applyFont="1" applyFill="1" applyBorder="1" applyAlignment="1">
      <alignment horizontal="center" vertical="top" wrapText="1"/>
    </xf>
    <xf numFmtId="0" fontId="6" fillId="7" borderId="5" xfId="0" applyFont="1" applyFill="1" applyBorder="1" applyAlignment="1">
      <alignment horizontal="center" vertical="top" wrapText="1"/>
    </xf>
    <xf numFmtId="0" fontId="17" fillId="3" borderId="4" xfId="0" applyNumberFormat="1" applyFont="1" applyFill="1" applyBorder="1" applyAlignment="1">
      <alignment horizontal="left" vertical="center" wrapText="1"/>
    </xf>
    <xf numFmtId="0" fontId="17" fillId="3" borderId="5" xfId="0" applyNumberFormat="1" applyFont="1" applyFill="1" applyBorder="1" applyAlignment="1">
      <alignment horizontal="left" vertical="center" wrapText="1"/>
    </xf>
    <xf numFmtId="0" fontId="3" fillId="3" borderId="5" xfId="0" applyFont="1" applyFill="1" applyBorder="1" applyAlignment="1">
      <alignment horizontal="left" vertical="center" wrapText="1"/>
    </xf>
    <xf numFmtId="0" fontId="18" fillId="6" borderId="7" xfId="0" applyNumberFormat="1" applyFont="1" applyFill="1" applyBorder="1" applyAlignment="1">
      <alignment horizontal="center" vertical="center"/>
    </xf>
    <xf numFmtId="0" fontId="18" fillId="6" borderId="21" xfId="0" applyNumberFormat="1" applyFont="1" applyFill="1" applyBorder="1" applyAlignment="1">
      <alignment horizontal="center" vertical="center"/>
    </xf>
    <xf numFmtId="0" fontId="17" fillId="0" borderId="7" xfId="0" applyNumberFormat="1" applyFont="1" applyFill="1" applyBorder="1" applyAlignment="1">
      <alignment horizontal="center" vertical="center" wrapText="1"/>
    </xf>
    <xf numFmtId="0" fontId="17" fillId="0" borderId="21" xfId="0" applyNumberFormat="1" applyFont="1" applyFill="1" applyBorder="1" applyAlignment="1">
      <alignment horizontal="center" vertical="center" wrapText="1"/>
    </xf>
    <xf numFmtId="0" fontId="2" fillId="2" borderId="23" xfId="0" applyFont="1" applyFill="1" applyBorder="1" applyAlignment="1">
      <alignment horizontal="center" vertical="center"/>
    </xf>
    <xf numFmtId="0" fontId="2" fillId="2" borderId="24" xfId="0" applyFont="1" applyFill="1" applyBorder="1" applyAlignment="1">
      <alignment horizontal="center" vertical="center"/>
    </xf>
    <xf numFmtId="0" fontId="2" fillId="2" borderId="25" xfId="0" applyFont="1" applyFill="1" applyBorder="1" applyAlignment="1">
      <alignment horizontal="center" vertical="center"/>
    </xf>
    <xf numFmtId="0" fontId="17" fillId="0" borderId="5" xfId="0" applyNumberFormat="1" applyFont="1" applyFill="1" applyBorder="1" applyAlignment="1">
      <alignment horizontal="center" vertical="top" wrapText="1"/>
    </xf>
    <xf numFmtId="0" fontId="1" fillId="0" borderId="0" xfId="0" applyFont="1" applyAlignment="1">
      <alignment horizontal="center"/>
    </xf>
    <xf numFmtId="0" fontId="14" fillId="3" borderId="4" xfId="0" applyFont="1" applyFill="1" applyBorder="1" applyAlignment="1">
      <alignment horizontal="left" vertical="top" wrapText="1"/>
    </xf>
    <xf numFmtId="0" fontId="14" fillId="3" borderId="5" xfId="0" applyFont="1" applyFill="1" applyBorder="1" applyAlignment="1">
      <alignment horizontal="left" vertical="top" wrapText="1"/>
    </xf>
    <xf numFmtId="0" fontId="15" fillId="0" borderId="5" xfId="0" applyFont="1" applyFill="1" applyBorder="1" applyAlignment="1">
      <alignment horizontal="center" vertical="center" wrapText="1"/>
    </xf>
    <xf numFmtId="0" fontId="15" fillId="0" borderId="6" xfId="0" applyFont="1" applyFill="1" applyBorder="1" applyAlignment="1">
      <alignment horizontal="center" vertical="center" wrapText="1"/>
    </xf>
    <xf numFmtId="0" fontId="6" fillId="0" borderId="0" xfId="0" applyFont="1" applyBorder="1" applyAlignment="1">
      <alignment horizontal="center" vertical="top"/>
    </xf>
    <xf numFmtId="0" fontId="0" fillId="0" borderId="0" xfId="0" applyAlignment="1">
      <alignment vertical="top"/>
    </xf>
    <xf numFmtId="0" fontId="16" fillId="3" borderId="14" xfId="0" applyFont="1" applyFill="1" applyBorder="1" applyAlignment="1">
      <alignment horizontal="center" vertical="center" wrapText="1"/>
    </xf>
    <xf numFmtId="0" fontId="16" fillId="3" borderId="15" xfId="0" applyFont="1" applyFill="1" applyBorder="1" applyAlignment="1">
      <alignment horizontal="center" vertical="center" wrapText="1"/>
    </xf>
    <xf numFmtId="0" fontId="16" fillId="3" borderId="16" xfId="0" applyFont="1" applyFill="1" applyBorder="1" applyAlignment="1">
      <alignment horizontal="center" vertical="center" wrapText="1"/>
    </xf>
    <xf numFmtId="0" fontId="14" fillId="3" borderId="20" xfId="0" applyFont="1" applyFill="1" applyBorder="1" applyAlignment="1">
      <alignment horizontal="left" vertical="top" wrapText="1"/>
    </xf>
    <xf numFmtId="0" fontId="14" fillId="3" borderId="21" xfId="0" applyFont="1" applyFill="1" applyBorder="1" applyAlignment="1">
      <alignment horizontal="left" vertical="top" wrapText="1"/>
    </xf>
    <xf numFmtId="0" fontId="14" fillId="3" borderId="8" xfId="0" applyFont="1" applyFill="1" applyBorder="1" applyAlignment="1">
      <alignment horizontal="left" vertical="top" wrapText="1"/>
    </xf>
    <xf numFmtId="0" fontId="15" fillId="0" borderId="7" xfId="0" applyFont="1" applyFill="1" applyBorder="1" applyAlignment="1">
      <alignment horizontal="center" vertical="center" wrapText="1"/>
    </xf>
    <xf numFmtId="0" fontId="15" fillId="0" borderId="22" xfId="0" applyFont="1" applyFill="1" applyBorder="1" applyAlignment="1">
      <alignment horizontal="center" vertical="center" wrapText="1"/>
    </xf>
    <xf numFmtId="0" fontId="16" fillId="7" borderId="21" xfId="0" applyFont="1" applyFill="1" applyBorder="1" applyAlignment="1">
      <alignment horizontal="left" vertical="center" wrapText="1"/>
    </xf>
    <xf numFmtId="0" fontId="8" fillId="0" borderId="4" xfId="0" applyFont="1" applyFill="1" applyBorder="1" applyAlignment="1">
      <alignment horizontal="left" vertical="center" wrapText="1"/>
    </xf>
    <xf numFmtId="0" fontId="8" fillId="0" borderId="5" xfId="0" applyFont="1" applyFill="1" applyBorder="1" applyAlignment="1">
      <alignment horizontal="left" vertical="center" wrapText="1"/>
    </xf>
    <xf numFmtId="0" fontId="8" fillId="0" borderId="6" xfId="0" applyFont="1" applyFill="1" applyBorder="1" applyAlignment="1">
      <alignment horizontal="left" vertical="center" wrapText="1"/>
    </xf>
    <xf numFmtId="0" fontId="2" fillId="2" borderId="17" xfId="0" applyFont="1" applyFill="1" applyBorder="1" applyAlignment="1">
      <alignment horizontal="center" vertical="center"/>
    </xf>
    <xf numFmtId="0" fontId="2" fillId="2" borderId="18" xfId="0" applyFont="1" applyFill="1" applyBorder="1" applyAlignment="1">
      <alignment horizontal="center" vertical="center"/>
    </xf>
    <xf numFmtId="0" fontId="2" fillId="2" borderId="19" xfId="0" applyFont="1" applyFill="1" applyBorder="1" applyAlignment="1">
      <alignment horizontal="center" vertical="center"/>
    </xf>
    <xf numFmtId="0" fontId="11" fillId="4" borderId="5" xfId="0" applyFont="1" applyFill="1" applyBorder="1" applyAlignment="1">
      <alignment horizontal="center" vertical="center" wrapText="1"/>
    </xf>
    <xf numFmtId="0" fontId="3" fillId="3" borderId="5" xfId="0" applyFont="1" applyFill="1" applyBorder="1" applyAlignment="1">
      <alignment horizontal="center" vertical="center" wrapText="1"/>
    </xf>
    <xf numFmtId="0" fontId="3" fillId="3" borderId="6" xfId="0" applyFont="1" applyFill="1" applyBorder="1" applyAlignment="1">
      <alignment horizontal="center" vertical="center" wrapText="1"/>
    </xf>
    <xf numFmtId="0" fontId="13" fillId="5" borderId="7" xfId="0" applyNumberFormat="1" applyFont="1" applyFill="1" applyBorder="1" applyAlignment="1" applyProtection="1">
      <alignment horizontal="left" vertical="center" wrapText="1"/>
    </xf>
    <xf numFmtId="0" fontId="13" fillId="5" borderId="8" xfId="0" applyNumberFormat="1" applyFont="1" applyFill="1" applyBorder="1" applyAlignment="1" applyProtection="1">
      <alignment horizontal="left" vertical="center" wrapText="1"/>
    </xf>
    <xf numFmtId="0" fontId="14" fillId="3" borderId="9" xfId="0" applyFont="1" applyFill="1" applyBorder="1" applyAlignment="1">
      <alignment horizontal="center" vertical="center" wrapText="1"/>
    </xf>
    <xf numFmtId="0" fontId="14" fillId="3" borderId="10" xfId="0" applyFont="1" applyFill="1" applyBorder="1" applyAlignment="1">
      <alignment horizontal="center" vertical="center" wrapText="1"/>
    </xf>
    <xf numFmtId="0" fontId="10" fillId="0" borderId="11" xfId="0" applyFont="1" applyFill="1" applyBorder="1" applyAlignment="1">
      <alignment horizontal="center" vertical="center" wrapText="1"/>
    </xf>
    <xf numFmtId="0" fontId="10" fillId="0" borderId="12" xfId="0" applyFont="1" applyFill="1" applyBorder="1" applyAlignment="1">
      <alignment horizontal="center" vertical="center" wrapText="1"/>
    </xf>
    <xf numFmtId="0" fontId="6" fillId="3" borderId="10" xfId="0" applyFont="1" applyFill="1" applyBorder="1" applyAlignment="1">
      <alignment horizontal="center" vertical="center" wrapText="1"/>
    </xf>
    <xf numFmtId="0" fontId="6" fillId="3" borderId="4" xfId="0" applyFont="1" applyFill="1" applyBorder="1" applyAlignment="1">
      <alignment horizontal="center" vertical="center" wrapText="1"/>
    </xf>
    <xf numFmtId="0" fontId="6" fillId="3" borderId="5" xfId="0" applyFont="1" applyFill="1" applyBorder="1" applyAlignment="1">
      <alignment horizontal="center"/>
    </xf>
    <xf numFmtId="0" fontId="9" fillId="0" borderId="5" xfId="0" applyFont="1" applyFill="1" applyBorder="1" applyAlignment="1">
      <alignment horizontal="center" vertical="center" wrapText="1"/>
    </xf>
    <xf numFmtId="0" fontId="5" fillId="0" borderId="5" xfId="0" applyFont="1" applyFill="1" applyBorder="1" applyAlignment="1">
      <alignment horizontal="center" vertical="center"/>
    </xf>
    <xf numFmtId="0" fontId="5" fillId="0" borderId="5" xfId="0" applyFont="1" applyFill="1" applyBorder="1" applyAlignment="1">
      <alignment horizontal="center"/>
    </xf>
    <xf numFmtId="0" fontId="5" fillId="0" borderId="6" xfId="0" applyFont="1" applyFill="1" applyBorder="1" applyAlignment="1">
      <alignment horizontal="center"/>
    </xf>
    <xf numFmtId="0" fontId="16" fillId="7" borderId="5" xfId="0" applyFont="1" applyFill="1" applyBorder="1" applyAlignment="1">
      <alignment horizontal="left" vertical="center" wrapText="1"/>
    </xf>
    <xf numFmtId="0" fontId="0" fillId="0" borderId="26" xfId="0" applyFont="1" applyFill="1" applyBorder="1" applyAlignment="1">
      <alignment horizontal="center" vertical="center" wrapText="1"/>
    </xf>
    <xf numFmtId="0" fontId="0" fillId="0" borderId="27" xfId="0" applyFont="1" applyFill="1" applyBorder="1" applyAlignment="1">
      <alignment horizontal="center" vertical="center" wrapText="1"/>
    </xf>
    <xf numFmtId="0" fontId="0" fillId="0" borderId="28" xfId="0" applyFont="1" applyFill="1" applyBorder="1" applyAlignment="1">
      <alignment horizontal="center" vertical="center" wrapText="1"/>
    </xf>
    <xf numFmtId="0" fontId="0" fillId="0" borderId="33" xfId="0" applyFont="1" applyFill="1" applyBorder="1" applyAlignment="1">
      <alignment horizontal="center" vertical="center" wrapText="1"/>
    </xf>
    <xf numFmtId="0" fontId="0" fillId="0" borderId="0" xfId="0" applyFont="1" applyFill="1" applyBorder="1" applyAlignment="1">
      <alignment horizontal="center" vertical="center" wrapText="1"/>
    </xf>
    <xf numFmtId="0" fontId="0" fillId="0" borderId="32" xfId="0" applyFont="1" applyFill="1" applyBorder="1" applyAlignment="1">
      <alignment horizontal="center" vertical="center" wrapText="1"/>
    </xf>
    <xf numFmtId="0" fontId="0" fillId="0" borderId="29" xfId="0" applyFont="1" applyFill="1" applyBorder="1" applyAlignment="1">
      <alignment horizontal="center" vertical="center" wrapText="1"/>
    </xf>
    <xf numFmtId="0" fontId="0" fillId="0" borderId="30" xfId="0" applyFont="1" applyFill="1" applyBorder="1" applyAlignment="1">
      <alignment horizontal="center" vertical="center" wrapText="1"/>
    </xf>
    <xf numFmtId="0" fontId="0" fillId="0" borderId="31" xfId="0" applyFont="1" applyFill="1" applyBorder="1" applyAlignment="1">
      <alignment horizontal="center" vertical="center" wrapText="1"/>
    </xf>
    <xf numFmtId="0" fontId="4" fillId="2" borderId="1" xfId="0" applyFont="1" applyFill="1" applyBorder="1" applyAlignment="1">
      <alignment horizontal="center" vertical="center"/>
    </xf>
    <xf numFmtId="0" fontId="4" fillId="2" borderId="2" xfId="0" applyFont="1" applyFill="1" applyBorder="1" applyAlignment="1">
      <alignment horizontal="center" vertical="center"/>
    </xf>
    <xf numFmtId="0" fontId="5" fillId="2" borderId="2" xfId="0" applyFont="1" applyFill="1" applyBorder="1" applyAlignment="1"/>
    <xf numFmtId="0" fontId="5" fillId="2" borderId="3" xfId="0" applyFont="1" applyFill="1" applyBorder="1" applyAlignment="1"/>
    <xf numFmtId="0" fontId="1" fillId="0" borderId="4" xfId="0" applyFont="1" applyBorder="1" applyAlignment="1">
      <alignment horizontal="center"/>
    </xf>
    <xf numFmtId="0" fontId="1" fillId="0" borderId="5" xfId="0" applyFont="1" applyBorder="1" applyAlignment="1">
      <alignment horizontal="center"/>
    </xf>
    <xf numFmtId="0" fontId="6" fillId="0" borderId="5" xfId="0" applyFont="1" applyFill="1" applyBorder="1" applyAlignment="1">
      <alignment horizontal="left" vertical="center" wrapText="1"/>
    </xf>
    <xf numFmtId="0" fontId="3" fillId="0" borderId="5" xfId="0" applyFont="1" applyBorder="1" applyAlignment="1">
      <alignment horizontal="left" vertical="center" wrapText="1"/>
    </xf>
    <xf numFmtId="0" fontId="3" fillId="0" borderId="5" xfId="0" applyFont="1" applyBorder="1" applyAlignment="1">
      <alignment horizontal="left"/>
    </xf>
    <xf numFmtId="0" fontId="3" fillId="0" borderId="5" xfId="0" applyFont="1" applyBorder="1" applyAlignment="1">
      <alignment horizontal="center" vertical="center"/>
    </xf>
    <xf numFmtId="0" fontId="3" fillId="0" borderId="6" xfId="0" applyFont="1" applyBorder="1" applyAlignment="1">
      <alignment horizontal="center" vertical="center"/>
    </xf>
    <xf numFmtId="14" fontId="3" fillId="0" borderId="5" xfId="0" applyNumberFormat="1" applyFont="1" applyBorder="1" applyAlignment="1">
      <alignment horizontal="center" vertical="center"/>
    </xf>
    <xf numFmtId="0" fontId="6" fillId="0" borderId="5" xfId="0" applyFont="1" applyFill="1" applyBorder="1" applyAlignment="1">
      <alignment horizontal="left" vertical="center"/>
    </xf>
    <xf numFmtId="0" fontId="0" fillId="0" borderId="0" xfId="0"/>
    <xf numFmtId="0" fontId="7" fillId="0" borderId="5" xfId="0" applyFont="1" applyBorder="1" applyAlignment="1">
      <alignment horizontal="left"/>
    </xf>
    <xf numFmtId="0" fontId="19" fillId="0" borderId="0" xfId="1"/>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7.xml"/><Relationship Id="rId13" Type="http://schemas.openxmlformats.org/officeDocument/2006/relationships/sharedStrings" Target="sharedStrings.xml"/><Relationship Id="rId3" Type="http://schemas.openxmlformats.org/officeDocument/2006/relationships/externalLink" Target="externalLinks/externalLink2.xml"/><Relationship Id="rId7" Type="http://schemas.openxmlformats.org/officeDocument/2006/relationships/externalLink" Target="externalLinks/externalLink6.xml"/><Relationship Id="rId12" Type="http://schemas.openxmlformats.org/officeDocument/2006/relationships/styles" Target="styles.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externalLink" Target="externalLinks/externalLink5.xml"/><Relationship Id="rId11" Type="http://schemas.openxmlformats.org/officeDocument/2006/relationships/theme" Target="theme/theme1.xml"/><Relationship Id="rId5" Type="http://schemas.openxmlformats.org/officeDocument/2006/relationships/externalLink" Target="externalLinks/externalLink4.xml"/><Relationship Id="rId10" Type="http://schemas.openxmlformats.org/officeDocument/2006/relationships/externalLink" Target="externalLinks/externalLink9.xml"/><Relationship Id="rId4" Type="http://schemas.openxmlformats.org/officeDocument/2006/relationships/externalLink" Target="externalLinks/externalLink3.xml"/><Relationship Id="rId9" Type="http://schemas.openxmlformats.org/officeDocument/2006/relationships/externalLink" Target="externalLinks/externalLink8.xml"/><Relationship Id="rId14"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56696</xdr:colOff>
      <xdr:row>1</xdr:row>
      <xdr:rowOff>38100</xdr:rowOff>
    </xdr:from>
    <xdr:to>
      <xdr:col>1</xdr:col>
      <xdr:colOff>847725</xdr:colOff>
      <xdr:row>3</xdr:row>
      <xdr:rowOff>168798</xdr:rowOff>
    </xdr:to>
    <xdr:pic>
      <xdr:nvPicPr>
        <xdr:cNvPr id="2" name="Picture 1">
          <a:extLst>
            <a:ext uri="{FF2B5EF4-FFF2-40B4-BE49-F238E27FC236}">
              <a16:creationId xmlns:a16="http://schemas.microsoft.com/office/drawing/2014/main" id="{8493CC49-5F38-4AA2-B148-5960F685555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56696" y="209550"/>
          <a:ext cx="1454604" cy="492648"/>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User/AppData/Roaming/Microsoft/Excel/BUDGETS/Transitional%20Oct%2022%20edits.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User/AppData/Local/Microsoft/Windows/Temporary%20Internet%20Files/Content.Outlook/74LOCMV9/Transitional%20Oct%2022%20edits.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G:\FIELD%20FINANCE\Turkey\Field%20Reports\Turkey%20JE%20template.xlsm"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D:\Users\User\AppData\Local\Microsoft\Windows\Temporary%20Internet%20Files\Content.Outlook\7B5348TI\Contracts\ReadOnly\COUNTRY\Southern%20Africa%20Regional\CIDA\Generic%20ACT%20Budget%20-%20Feb%2008%20-%20TJ.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D:\Users\User\AppData\Local\Microsoft\Windows\Temporary%20Internet%20Files\Content.Outlook\7B5348TI\Contracts\Capacity%20Building\Platform%20updates\August%202011\Cost%20and%20Pricing%20Pillar\USAID%20Subrecipient%20Budget%20Template.xlsx"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Liberia%202014-2016/Liberia%20Logistics/Procurement%20Forms,%20Trackers,%20Reports/Greece%20Logs/Liberia%20Logistics/Monrovia%20Logistics/Monrovia%20Procurement%20Tracker/Procurement%20Tracker%208.28.15.xlsx"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SP%20N%20Sudan/WFP/SP-FLA%20BUDGET%20%20Jan-June%202008.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D:\Users\Josh%20Parker\AppData\Local\Microsoft\Windows\Temporary%20Internet%20Files\Content.Outlook\E3YLAQSA\Holdover\Inventory\Fuel%20Storage\Fuel%20Allocation\New%20Fuel%20Allocation%20Reports\Yida%20Fuel%20Allocation%20July%201%20to%2031.xlsx"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Users/User/Documents/Book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399 12 (2)"/>
      <sheetName val="4482 12"/>
      <sheetName val="4482 12 Budget Narrative"/>
      <sheetName val="2084 11"/>
      <sheetName val="2084 12"/>
      <sheetName val="2084 12 Budget Narrative"/>
      <sheetName val="399 11"/>
      <sheetName val="399 12"/>
      <sheetName val="399 12 Budget Narrative"/>
      <sheetName val="Calculation Combo"/>
      <sheetName val="Object Summary"/>
      <sheetName val="DV"/>
      <sheetName val="Sheet2"/>
      <sheetName val="Active Projects"/>
      <sheetName val="Speedkeys Alternative"/>
      <sheetName val="Sheet1"/>
      <sheetName val="Speedkeys"/>
      <sheetName val="Options"/>
      <sheetName val="Proposed Payscale"/>
      <sheetName val="REF - Codes"/>
      <sheetName val="399_12_(2)"/>
      <sheetName val="4482_12"/>
      <sheetName val="4482_12_Budget_Narrative"/>
      <sheetName val="2084_11"/>
      <sheetName val="2084_12"/>
      <sheetName val="2084_12_Budget_Narrative"/>
      <sheetName val="399_11"/>
      <sheetName val="399_12"/>
      <sheetName val="399_12_Budget_Narrative"/>
      <sheetName val="Calculation_Combo"/>
      <sheetName val="Object_Summary"/>
      <sheetName val="399_12_(2)1"/>
      <sheetName val="4482_121"/>
      <sheetName val="4482_12_Budget_Narrative1"/>
      <sheetName val="2084_111"/>
      <sheetName val="2084_121"/>
      <sheetName val="2084_12_Budget_Narrative1"/>
      <sheetName val="399_111"/>
      <sheetName val="399_121"/>
      <sheetName val="399_12_Budget_Narrative1"/>
      <sheetName val="Calculation_Combo1"/>
      <sheetName val="Object_Summary1"/>
      <sheetName val="399_12_(2)2"/>
      <sheetName val="4482_122"/>
      <sheetName val="4482_12_Budget_Narrative2"/>
      <sheetName val="2084_112"/>
      <sheetName val="2084_122"/>
      <sheetName val="2084_12_Budget_Narrative2"/>
      <sheetName val="399_112"/>
      <sheetName val="399_122"/>
      <sheetName val="399_12_Budget_Narrative2"/>
      <sheetName val="Calculation_Combo2"/>
      <sheetName val="Object_Summary2"/>
      <sheetName val="Project List"/>
      <sheetName val="Project Codes"/>
      <sheetName val="Sammy"/>
    </sheetNames>
    <sheetDataSet>
      <sheetData sheetId="0">
        <row r="1">
          <cell r="A1" t="str">
            <v>Nairobi 2011 2084 11</v>
          </cell>
        </row>
      </sheetData>
      <sheetData sheetId="1">
        <row r="1">
          <cell r="A1" t="str">
            <v>Nairobi 2011 2084 11</v>
          </cell>
        </row>
      </sheetData>
      <sheetData sheetId="2">
        <row r="1">
          <cell r="A1" t="str">
            <v>Nairobi 2011 2084 11</v>
          </cell>
        </row>
      </sheetData>
      <sheetData sheetId="3">
        <row r="1">
          <cell r="A1" t="str">
            <v>Nairobi 2011 2084 11</v>
          </cell>
        </row>
        <row r="2">
          <cell r="A2" t="str">
            <v>2084 11 - Sudan - Kauda Agroforestry to 2084 10 - Sudan - Kauda Enviromental Agro Forestry Project</v>
          </cell>
        </row>
        <row r="3">
          <cell r="A3" t="str">
            <v>2084 11 - Sudan - Nuba Environmental Education IHQ 11 to 2084 10 - 10 Environmental Education IHQ</v>
          </cell>
        </row>
        <row r="4">
          <cell r="A4" t="str">
            <v>Budget Dates: 1/1/2011 to 12/31/2011</v>
          </cell>
        </row>
        <row r="5">
          <cell r="A5" t="str">
            <v>Through 31 August 2011</v>
          </cell>
        </row>
        <row r="7">
          <cell r="A7" t="str">
            <v>Object</v>
          </cell>
          <cell r="B7" t="str">
            <v>Object Description</v>
          </cell>
          <cell r="C7" t="str">
            <v>2010 Budget</v>
          </cell>
          <cell r="D7" t="str">
            <v>2010 Total Expenses</v>
          </cell>
          <cell r="E7" t="str">
            <v>% Total 2010 Budget</v>
          </cell>
          <cell r="F7" t="str">
            <v>2011 Budget</v>
          </cell>
          <cell r="G7" t="str">
            <v>Actual Jan-11</v>
          </cell>
          <cell r="H7" t="str">
            <v>Actual Feb-11</v>
          </cell>
          <cell r="I7" t="str">
            <v>Actual Mar-11</v>
          </cell>
          <cell r="J7" t="str">
            <v>Actual Apr-11</v>
          </cell>
          <cell r="K7" t="str">
            <v>Actual May-11</v>
          </cell>
          <cell r="L7" t="str">
            <v>Actual Jun-11</v>
          </cell>
          <cell r="M7" t="str">
            <v>Actual Jul-11</v>
          </cell>
          <cell r="N7" t="str">
            <v>Actual Aug-11</v>
          </cell>
          <cell r="O7" t="str">
            <v>Est'd Sep-11</v>
          </cell>
          <cell r="P7" t="str">
            <v>Est'd Oct-11</v>
          </cell>
          <cell r="Q7" t="str">
            <v>Est'd Nov-11</v>
          </cell>
          <cell r="R7" t="str">
            <v>Est'd Dec-11</v>
          </cell>
          <cell r="S7" t="str">
            <v>2011 Est'd Total Expenses</v>
          </cell>
          <cell r="T7" t="str">
            <v>% Total 2011 Budget</v>
          </cell>
          <cell r="U7" t="str">
            <v>% spending increase 2010 to 2011</v>
          </cell>
          <cell r="V7" t="str">
            <v>Proposed 2012 Budget</v>
          </cell>
          <cell r="W7" t="str">
            <v>Actual Variance 2012 Budget vs 2011 Budget</v>
          </cell>
          <cell r="X7" t="str">
            <v>% Variance 2012 Budget vs 2011 Budget</v>
          </cell>
          <cell r="Y7" t="str">
            <v>Actual Variance 2012 Budget vs 2011 Expenses</v>
          </cell>
          <cell r="Z7" t="str">
            <v>% Variance 2012 Budget vs 2011 Expenses</v>
          </cell>
          <cell r="AA7" t="str">
            <v>Explanation &amp; Comments</v>
          </cell>
          <cell r="AB7" t="str">
            <v>IHQ Comments</v>
          </cell>
        </row>
        <row r="8">
          <cell r="A8" t="str">
            <v>61001</v>
          </cell>
          <cell r="B8" t="str">
            <v>Grants to Organizations – International</v>
          </cell>
        </row>
        <row r="9">
          <cell r="A9" t="str">
            <v>61040</v>
          </cell>
          <cell r="B9" t="str">
            <v>Grants to Individuals – International</v>
          </cell>
        </row>
        <row r="10">
          <cell r="A10" t="str">
            <v>61350</v>
          </cell>
          <cell r="B10" t="str">
            <v>Microfinance Loans &amp; Repayments</v>
          </cell>
        </row>
        <row r="11">
          <cell r="A11" t="str">
            <v>61500</v>
          </cell>
          <cell r="B11" t="str">
            <v>Emergency Shelter Materials</v>
          </cell>
        </row>
        <row r="12">
          <cell r="A12" t="str">
            <v>61530</v>
          </cell>
          <cell r="B12" t="str">
            <v>Non-Food Relief Items</v>
          </cell>
        </row>
        <row r="13">
          <cell r="A13" t="str">
            <v>61550</v>
          </cell>
          <cell r="B13" t="str">
            <v>Tools for Evangelism</v>
          </cell>
        </row>
        <row r="14">
          <cell r="A14" t="str">
            <v>62000</v>
          </cell>
          <cell r="B14" t="str">
            <v>Emergency Food</v>
          </cell>
        </row>
        <row r="15">
          <cell r="A15" t="str">
            <v>62005</v>
          </cell>
          <cell r="B15" t="str">
            <v>Emergency Water</v>
          </cell>
        </row>
        <row r="16">
          <cell r="A16" t="str">
            <v>62010</v>
          </cell>
          <cell r="B16" t="str">
            <v>Non Emergency Food and Water</v>
          </cell>
        </row>
        <row r="17">
          <cell r="A17" t="str">
            <v>62500</v>
          </cell>
          <cell r="B17" t="str">
            <v>Medical Materials, Equipment &amp; Supplies</v>
          </cell>
        </row>
        <row r="18">
          <cell r="A18" t="str">
            <v>62510</v>
          </cell>
          <cell r="B18" t="str">
            <v>Medicine</v>
          </cell>
        </row>
        <row r="19">
          <cell r="A19" t="str">
            <v>62600</v>
          </cell>
          <cell r="B19" t="str">
            <v>Project Materials &amp; Supplies</v>
          </cell>
        </row>
        <row r="20">
          <cell r="A20" t="str">
            <v>62650</v>
          </cell>
          <cell r="B20" t="str">
            <v>School Furnishings &amp;Supplies</v>
          </cell>
        </row>
        <row r="21">
          <cell r="A21" t="str">
            <v>62655</v>
          </cell>
          <cell r="B21" t="str">
            <v>Church Furnishings &amp; Supplies</v>
          </cell>
        </row>
        <row r="22">
          <cell r="A22" t="str">
            <v>62657</v>
          </cell>
          <cell r="B22" t="str">
            <v>Other Furnishings</v>
          </cell>
        </row>
        <row r="23">
          <cell r="A23" t="str">
            <v>63000</v>
          </cell>
          <cell r="B23" t="str">
            <v>Bibles, Christian Literature &amp; Materials</v>
          </cell>
        </row>
        <row r="24">
          <cell r="A24" t="str">
            <v>63010</v>
          </cell>
          <cell r="B24" t="str">
            <v>Training Costs</v>
          </cell>
        </row>
        <row r="25">
          <cell r="A25" t="str">
            <v>63100</v>
          </cell>
          <cell r="B25" t="str">
            <v>Promotional Costs</v>
          </cell>
        </row>
        <row r="26">
          <cell r="A26" t="str">
            <v>63200</v>
          </cell>
          <cell r="B26" t="str">
            <v>Beneficiary Transportaion</v>
          </cell>
        </row>
        <row r="27">
          <cell r="A27" t="str">
            <v>63300</v>
          </cell>
          <cell r="B27" t="str">
            <v>Assessment, Monitoring &amp; Evaluation</v>
          </cell>
        </row>
        <row r="28">
          <cell r="A28" t="str">
            <v>63500</v>
          </cell>
          <cell r="B28" t="str">
            <v>Cargo Shipment/Transport - Air</v>
          </cell>
        </row>
        <row r="29">
          <cell r="A29" t="str">
            <v>63510</v>
          </cell>
          <cell r="B29" t="str">
            <v>Cargo Shipment/Transport - Ocean</v>
          </cell>
        </row>
        <row r="30">
          <cell r="A30" t="str">
            <v>63515</v>
          </cell>
          <cell r="B30" t="str">
            <v>Cargo Shipment/Transport - Ground</v>
          </cell>
        </row>
        <row r="31">
          <cell r="A31" t="str">
            <v>64000</v>
          </cell>
          <cell r="B31" t="str">
            <v>Agricultural Costs</v>
          </cell>
        </row>
        <row r="32">
          <cell r="A32" t="str">
            <v>64100</v>
          </cell>
          <cell r="B32" t="str">
            <v>Livestock/Animals Costs</v>
          </cell>
        </row>
        <row r="33">
          <cell r="A33" t="str">
            <v>64500</v>
          </cell>
          <cell r="B33" t="str">
            <v>Water Filter Costs</v>
          </cell>
        </row>
        <row r="34">
          <cell r="A34" t="str">
            <v>64510</v>
          </cell>
          <cell r="B34" t="str">
            <v>Water System Costs</v>
          </cell>
        </row>
        <row r="35">
          <cell r="A35" t="str">
            <v>64520</v>
          </cell>
          <cell r="B35" t="str">
            <v>Sanitation &amp; Hygiene</v>
          </cell>
        </row>
        <row r="36">
          <cell r="A36" t="str">
            <v>65000</v>
          </cell>
          <cell r="B36" t="str">
            <v>Equipment Purchases</v>
          </cell>
        </row>
        <row r="37">
          <cell r="A37" t="str">
            <v>65005</v>
          </cell>
          <cell r="B37" t="str">
            <v>Vehicle Purchases</v>
          </cell>
        </row>
        <row r="38">
          <cell r="A38" t="str">
            <v>65150</v>
          </cell>
          <cell r="B38" t="str">
            <v>Construction Materials</v>
          </cell>
        </row>
        <row r="39">
          <cell r="A39" t="str">
            <v>65155</v>
          </cell>
          <cell r="B39" t="str">
            <v>Construction Tools, Supplies, &amp; Equipment</v>
          </cell>
        </row>
        <row r="40">
          <cell r="A40" t="str">
            <v>65165</v>
          </cell>
          <cell r="B40" t="str">
            <v>Sub-contractor Services</v>
          </cell>
        </row>
        <row r="41">
          <cell r="A41" t="str">
            <v>65170</v>
          </cell>
          <cell r="B41" t="str">
            <v>Construction Service Agreements</v>
          </cell>
        </row>
        <row r="42">
          <cell r="A42" t="str">
            <v>66100</v>
          </cell>
          <cell r="B42" t="str">
            <v>Ministry Gifts</v>
          </cell>
        </row>
        <row r="43">
          <cell r="A43" t="str">
            <v>72100</v>
          </cell>
          <cell r="B43" t="str">
            <v>Payroll - Other</v>
          </cell>
        </row>
        <row r="44">
          <cell r="A44" t="str">
            <v>72101</v>
          </cell>
          <cell r="B44" t="str">
            <v>Payroll - Security</v>
          </cell>
        </row>
        <row r="45">
          <cell r="A45" t="str">
            <v>72102</v>
          </cell>
          <cell r="B45" t="str">
            <v>Payroll - Housekeeping</v>
          </cell>
        </row>
        <row r="46">
          <cell r="A46" t="str">
            <v>72103</v>
          </cell>
          <cell r="B46" t="str">
            <v>Payroll - Administrative</v>
          </cell>
        </row>
        <row r="47">
          <cell r="A47" t="str">
            <v>72104</v>
          </cell>
          <cell r="B47" t="str">
            <v>Payroll - Logistics</v>
          </cell>
        </row>
        <row r="48">
          <cell r="A48" t="str">
            <v>72105</v>
          </cell>
          <cell r="B48" t="str">
            <v>Payroll - Interpreters</v>
          </cell>
        </row>
        <row r="49">
          <cell r="A49" t="str">
            <v>72106</v>
          </cell>
          <cell r="B49" t="str">
            <v>Payroll - Drivers</v>
          </cell>
        </row>
        <row r="50">
          <cell r="A50" t="str">
            <v>72107</v>
          </cell>
          <cell r="B50" t="str">
            <v>Payroll - Medical Staff</v>
          </cell>
        </row>
        <row r="51">
          <cell r="A51" t="str">
            <v>72108</v>
          </cell>
          <cell r="B51" t="str">
            <v>Payroll - Project Manager/Supervisor</v>
          </cell>
        </row>
        <row r="52">
          <cell r="A52" t="str">
            <v>72109</v>
          </cell>
          <cell r="B52" t="str">
            <v>Payroll - Trainer/Teacher</v>
          </cell>
        </row>
        <row r="53">
          <cell r="A53" t="str">
            <v>72110</v>
          </cell>
          <cell r="B53" t="str">
            <v>Payroll - General Labor</v>
          </cell>
        </row>
        <row r="54">
          <cell r="A54" t="str">
            <v>72111</v>
          </cell>
          <cell r="B54" t="str">
            <v>Payroll - Ministerial</v>
          </cell>
        </row>
        <row r="55">
          <cell r="A55" t="str">
            <v>72112</v>
          </cell>
          <cell r="B55" t="str">
            <v>Payroll - Skilled Labor</v>
          </cell>
        </row>
        <row r="56">
          <cell r="A56" t="str">
            <v>72200</v>
          </cell>
          <cell r="B56" t="str">
            <v>Non Payroll - Contract/Temporary Labor</v>
          </cell>
        </row>
        <row r="57">
          <cell r="A57" t="str">
            <v>72230</v>
          </cell>
          <cell r="B57" t="str">
            <v>Non - Payroll - Contracted Service for Security</v>
          </cell>
        </row>
        <row r="58">
          <cell r="A58" t="str">
            <v>72600</v>
          </cell>
          <cell r="B58" t="str">
            <v>National Staff Nontaxable Benefits</v>
          </cell>
        </row>
        <row r="59">
          <cell r="A59" t="str">
            <v>72601</v>
          </cell>
          <cell r="B59" t="str">
            <v>National Staff Taxable Benefits</v>
          </cell>
        </row>
        <row r="60">
          <cell r="A60" t="str">
            <v>72602</v>
          </cell>
          <cell r="B60" t="str">
            <v>Payroll Taxes</v>
          </cell>
        </row>
        <row r="61">
          <cell r="A61" t="str">
            <v>72717</v>
          </cell>
          <cell r="B61" t="str">
            <v>Ex-pat Nontaxable Benefits</v>
          </cell>
        </row>
        <row r="62">
          <cell r="A62" t="str">
            <v>72901</v>
          </cell>
          <cell r="B62" t="str">
            <v>Ex-pat Taxable Benefits</v>
          </cell>
        </row>
        <row r="63">
          <cell r="A63" t="str">
            <v>72970</v>
          </cell>
          <cell r="B63" t="str">
            <v>Employee Recruitment</v>
          </cell>
        </row>
        <row r="64">
          <cell r="A64" t="str">
            <v>73200</v>
          </cell>
          <cell r="B64" t="str">
            <v>Conferences/Meetings</v>
          </cell>
        </row>
        <row r="65">
          <cell r="A65" t="str">
            <v>73405</v>
          </cell>
          <cell r="B65" t="str">
            <v>Continuing Education</v>
          </cell>
        </row>
        <row r="66">
          <cell r="A66" t="str">
            <v>73502</v>
          </cell>
          <cell r="B66" t="str">
            <v>Vehicle - Maintenance, Equip &amp; Supplies</v>
          </cell>
        </row>
        <row r="67">
          <cell r="A67" t="str">
            <v>73503</v>
          </cell>
          <cell r="B67" t="str">
            <v>Vehicle - Fuel</v>
          </cell>
        </row>
        <row r="68">
          <cell r="A68" t="str">
            <v>73504</v>
          </cell>
          <cell r="B68" t="str">
            <v>Vehicle - Insurance</v>
          </cell>
        </row>
        <row r="69">
          <cell r="A69" t="str">
            <v>73551</v>
          </cell>
          <cell r="B69" t="str">
            <v>Aircraft - Maintenance</v>
          </cell>
        </row>
        <row r="70">
          <cell r="A70" t="str">
            <v>73552</v>
          </cell>
          <cell r="B70" t="str">
            <v>Aircraft - Fuel</v>
          </cell>
        </row>
        <row r="71">
          <cell r="A71" t="str">
            <v>73553</v>
          </cell>
          <cell r="B71" t="str">
            <v>Aircraft - Equipment &amp; Supplies</v>
          </cell>
        </row>
        <row r="72">
          <cell r="A72" t="str">
            <v>73554</v>
          </cell>
          <cell r="B72" t="str">
            <v>Aircraft - Insurance</v>
          </cell>
        </row>
        <row r="73">
          <cell r="A73" t="str">
            <v>73555</v>
          </cell>
          <cell r="B73" t="str">
            <v>Aircraft - Rentals</v>
          </cell>
        </row>
        <row r="74">
          <cell r="A74" t="str">
            <v>73556</v>
          </cell>
          <cell r="B74" t="str">
            <v>Aircraft - Miscellaneous</v>
          </cell>
        </row>
        <row r="75">
          <cell r="A75" t="str">
            <v>73571</v>
          </cell>
          <cell r="B75" t="str">
            <v>Travel - Airfare</v>
          </cell>
        </row>
        <row r="76">
          <cell r="A76" t="str">
            <v>73572</v>
          </cell>
          <cell r="B76" t="str">
            <v>Travel - Lodging</v>
          </cell>
        </row>
        <row r="77">
          <cell r="A77" t="str">
            <v>73573</v>
          </cell>
          <cell r="B77" t="str">
            <v>Travel - Mileage</v>
          </cell>
        </row>
        <row r="78">
          <cell r="A78" t="str">
            <v>73574</v>
          </cell>
          <cell r="B78" t="str">
            <v>Travel - Meals</v>
          </cell>
        </row>
        <row r="79">
          <cell r="A79" t="str">
            <v>73575</v>
          </cell>
          <cell r="B79" t="str">
            <v>Travel - Insurance</v>
          </cell>
        </row>
        <row r="80">
          <cell r="A80" t="str">
            <v>73576</v>
          </cell>
          <cell r="B80" t="str">
            <v>Travel - Other</v>
          </cell>
        </row>
        <row r="81">
          <cell r="A81" t="str">
            <v>73577</v>
          </cell>
          <cell r="B81" t="str">
            <v>Travel - Ground &amp; Water</v>
          </cell>
        </row>
        <row r="82">
          <cell r="A82" t="str">
            <v>73702</v>
          </cell>
          <cell r="B82" t="str">
            <v>Uniforms &amp; Clothing</v>
          </cell>
        </row>
        <row r="83">
          <cell r="A83" t="str">
            <v>73705</v>
          </cell>
          <cell r="B83" t="str">
            <v>Warehouse Equipment &amp; Supplies</v>
          </cell>
        </row>
        <row r="84">
          <cell r="A84" t="str">
            <v>73706</v>
          </cell>
          <cell r="B84" t="str">
            <v>House Equipment &amp; Supplies</v>
          </cell>
        </row>
        <row r="85">
          <cell r="A85" t="str">
            <v>73720</v>
          </cell>
          <cell r="B85" t="str">
            <v>Office Equipment</v>
          </cell>
        </row>
        <row r="86">
          <cell r="A86" t="str">
            <v>73725</v>
          </cell>
          <cell r="B86" t="str">
            <v>Office Supplies</v>
          </cell>
        </row>
        <row r="87">
          <cell r="A87" t="str">
            <v>73730</v>
          </cell>
          <cell r="B87" t="str">
            <v>Office Furniture</v>
          </cell>
        </row>
        <row r="88">
          <cell r="A88" t="str">
            <v>74101</v>
          </cell>
          <cell r="B88" t="str">
            <v>Local Landline Telephone Service</v>
          </cell>
        </row>
        <row r="89">
          <cell r="A89" t="str">
            <v>74103</v>
          </cell>
          <cell r="B89" t="str">
            <v>Wireless Communications</v>
          </cell>
        </row>
        <row r="90">
          <cell r="A90" t="str">
            <v>74104</v>
          </cell>
          <cell r="B90" t="str">
            <v>Internet Access</v>
          </cell>
        </row>
        <row r="91">
          <cell r="A91" t="str">
            <v>74106</v>
          </cell>
          <cell r="B91" t="str">
            <v>Satellite Phone</v>
          </cell>
        </row>
        <row r="92">
          <cell r="A92" t="str">
            <v>74301</v>
          </cell>
          <cell r="B92" t="str">
            <v>Postage/Freight - Regular</v>
          </cell>
        </row>
        <row r="93">
          <cell r="A93" t="str">
            <v>74302</v>
          </cell>
          <cell r="B93" t="str">
            <v>Postage/Freight - Expedited</v>
          </cell>
        </row>
        <row r="94">
          <cell r="A94" t="str">
            <v>74700</v>
          </cell>
          <cell r="B94" t="str">
            <v>Membership, Dues, Fees</v>
          </cell>
        </row>
        <row r="95">
          <cell r="A95" t="str">
            <v>74800</v>
          </cell>
          <cell r="B95" t="str">
            <v>Professional Fees/Services</v>
          </cell>
        </row>
        <row r="96">
          <cell r="A96" t="str">
            <v>74900</v>
          </cell>
          <cell r="B96" t="str">
            <v>Publications/Subscriptions</v>
          </cell>
        </row>
        <row r="97">
          <cell r="A97" t="str">
            <v>75101</v>
          </cell>
          <cell r="B97" t="str">
            <v>Business Meals - Non Travel</v>
          </cell>
        </row>
        <row r="98">
          <cell r="A98" t="str">
            <v>75103</v>
          </cell>
          <cell r="B98" t="str">
            <v>Food Purchases - Ex-pat Staff</v>
          </cell>
        </row>
        <row r="99">
          <cell r="A99" t="str">
            <v>75104</v>
          </cell>
          <cell r="B99" t="str">
            <v>Kitchen Equipment and Supplies</v>
          </cell>
        </row>
        <row r="100">
          <cell r="A100" t="str">
            <v>75105</v>
          </cell>
          <cell r="B100" t="str">
            <v>Food Purchases - Staff</v>
          </cell>
        </row>
        <row r="101">
          <cell r="A101" t="str">
            <v>76101</v>
          </cell>
          <cell r="B101" t="str">
            <v>Rent/Lease Expense - House</v>
          </cell>
        </row>
        <row r="102">
          <cell r="A102" t="str">
            <v>76102</v>
          </cell>
          <cell r="B102" t="str">
            <v>Rent/Lease Expense - Office &amp; Warehouse</v>
          </cell>
        </row>
        <row r="103">
          <cell r="A103" t="str">
            <v>76103</v>
          </cell>
          <cell r="B103" t="str">
            <v>Temporary Facilities</v>
          </cell>
        </row>
        <row r="104">
          <cell r="A104" t="str">
            <v>76120</v>
          </cell>
          <cell r="B104" t="str">
            <v>Building Maintenance</v>
          </cell>
        </row>
        <row r="105">
          <cell r="A105" t="str">
            <v>76122</v>
          </cell>
          <cell r="B105" t="str">
            <v>Property &amp; Grounds Supplies</v>
          </cell>
        </row>
        <row r="106">
          <cell r="A106" t="str">
            <v>76130</v>
          </cell>
          <cell r="B106" t="str">
            <v>Groundskeeping Services</v>
          </cell>
        </row>
        <row r="107">
          <cell r="A107" t="str">
            <v>76135</v>
          </cell>
          <cell r="B107" t="str">
            <v>Facility Moving Expenses</v>
          </cell>
        </row>
        <row r="108">
          <cell r="A108" t="str">
            <v>76140</v>
          </cell>
          <cell r="B108" t="str">
            <v>Electricity</v>
          </cell>
        </row>
        <row r="109">
          <cell r="A109" t="str">
            <v>76141</v>
          </cell>
          <cell r="B109" t="str">
            <v>Gas &amp; Oil</v>
          </cell>
        </row>
        <row r="110">
          <cell r="A110" t="str">
            <v>76142</v>
          </cell>
          <cell r="B110" t="str">
            <v>Propane</v>
          </cell>
        </row>
        <row r="111">
          <cell r="A111" t="str">
            <v>76143</v>
          </cell>
          <cell r="B111" t="str">
            <v>Water &amp; Sewer</v>
          </cell>
        </row>
        <row r="112">
          <cell r="A112" t="str">
            <v>76144</v>
          </cell>
          <cell r="B112" t="str">
            <v>Security Systems</v>
          </cell>
        </row>
        <row r="113">
          <cell r="A113" t="str">
            <v>76145</v>
          </cell>
          <cell r="B113" t="str">
            <v>Generator Expenses</v>
          </cell>
        </row>
        <row r="114">
          <cell r="A114" t="str">
            <v>76146</v>
          </cell>
          <cell r="B114" t="str">
            <v>Trash Removal</v>
          </cell>
        </row>
        <row r="115">
          <cell r="A115" t="str">
            <v>76147</v>
          </cell>
          <cell r="B115" t="str">
            <v>Cable TV &amp; Satellite</v>
          </cell>
        </row>
        <row r="116">
          <cell r="A116" t="str">
            <v>76150</v>
          </cell>
          <cell r="B116" t="str">
            <v>Property Insurance</v>
          </cell>
        </row>
        <row r="117">
          <cell r="A117" t="str">
            <v>76500</v>
          </cell>
          <cell r="B117" t="str">
            <v>Taxes (Non-Payroll)</v>
          </cell>
        </row>
        <row r="118">
          <cell r="A118" t="str">
            <v>76600</v>
          </cell>
          <cell r="B118" t="str">
            <v>Equipment Rental</v>
          </cell>
        </row>
        <row r="119">
          <cell r="A119" t="str">
            <v>76601</v>
          </cell>
          <cell r="B119" t="str">
            <v>Equipment Maintenance &amp; Repair</v>
          </cell>
        </row>
        <row r="120">
          <cell r="A120" t="str">
            <v>77100</v>
          </cell>
          <cell r="B120" t="str">
            <v>Non-Employee Honoraria</v>
          </cell>
        </row>
        <row r="121">
          <cell r="A121" t="str">
            <v>77300</v>
          </cell>
          <cell r="B121" t="str">
            <v>Miscellaneous</v>
          </cell>
        </row>
        <row r="122">
          <cell r="A122" t="str">
            <v>77330</v>
          </cell>
          <cell r="B122" t="str">
            <v>Bank Charges</v>
          </cell>
        </row>
        <row r="123">
          <cell r="A123" t="str">
            <v>77350</v>
          </cell>
          <cell r="B123" t="str">
            <v>Currency Gain/Loss</v>
          </cell>
        </row>
        <row r="126">
          <cell r="B126" t="str">
            <v>Totals:</v>
          </cell>
        </row>
      </sheetData>
      <sheetData sheetId="4">
        <row r="1">
          <cell r="A1" t="str">
            <v>Nairobi 2011 2084 11</v>
          </cell>
        </row>
      </sheetData>
      <sheetData sheetId="5">
        <row r="1">
          <cell r="A1" t="str">
            <v>Nairobi 2011 399 11</v>
          </cell>
        </row>
      </sheetData>
      <sheetData sheetId="6">
        <row r="1">
          <cell r="A1" t="str">
            <v>Nairobi 2011 399 11</v>
          </cell>
        </row>
        <row r="2">
          <cell r="A2" t="str">
            <v>399 11 - Sudan - Kurmuk Hospital to 399 10 - Sudan - Kurmuk Hospital</v>
          </cell>
        </row>
        <row r="3">
          <cell r="A3" t="str">
            <v>399 11 - South Sudan -  Kurmuk Hospital  IHQ 11 to 399 10 - 10 Kurmuk Hospital IHQ</v>
          </cell>
        </row>
        <row r="4">
          <cell r="A4" t="str">
            <v>Budget Dates: 1/1/2011 to 12/31/2011</v>
          </cell>
        </row>
        <row r="5">
          <cell r="A5" t="str">
            <v>Through 31 August 2011</v>
          </cell>
        </row>
        <row r="7">
          <cell r="A7" t="str">
            <v>Object</v>
          </cell>
          <cell r="B7" t="str">
            <v>Object Description</v>
          </cell>
          <cell r="C7" t="str">
            <v>2010 Budget</v>
          </cell>
          <cell r="D7" t="str">
            <v>2010 Total Expenses</v>
          </cell>
          <cell r="E7" t="str">
            <v>% Total 2010 Budget</v>
          </cell>
          <cell r="F7" t="str">
            <v>2011 Budget</v>
          </cell>
          <cell r="G7" t="str">
            <v>Actual Jan-11</v>
          </cell>
          <cell r="H7" t="str">
            <v>Actual Feb-11</v>
          </cell>
          <cell r="I7" t="str">
            <v>Actual Mar-11</v>
          </cell>
          <cell r="J7" t="str">
            <v>Actual Apr-11</v>
          </cell>
          <cell r="K7" t="str">
            <v>Actual May-11</v>
          </cell>
          <cell r="L7" t="str">
            <v>Actual Jun-11</v>
          </cell>
          <cell r="M7" t="str">
            <v>Actual Jul-11</v>
          </cell>
          <cell r="N7" t="str">
            <v>Actual Aug-11</v>
          </cell>
          <cell r="O7" t="str">
            <v>Est'd Sep-11</v>
          </cell>
          <cell r="P7" t="str">
            <v>Est'd Oct-11</v>
          </cell>
          <cell r="Q7" t="str">
            <v>Est'd Nov-11</v>
          </cell>
          <cell r="R7" t="str">
            <v>Est'd Dec-11</v>
          </cell>
          <cell r="S7" t="str">
            <v>2011 Est'd Total Expenses</v>
          </cell>
          <cell r="T7" t="str">
            <v>% Total 2011 Budget</v>
          </cell>
          <cell r="U7" t="str">
            <v>% spending increase 2010 to 2011</v>
          </cell>
          <cell r="V7" t="str">
            <v>Proposed 2012 Budget</v>
          </cell>
          <cell r="W7" t="str">
            <v>Actual Variance 2012 Budget vs 2011 Budget</v>
          </cell>
          <cell r="X7" t="str">
            <v>% Variance 2012 Budget vs 2011 Budget</v>
          </cell>
          <cell r="Y7" t="str">
            <v>Actual Variance 2012 Budget vs 2011 Expenses</v>
          </cell>
          <cell r="Z7" t="str">
            <v>% Variance 2012 Budget vs 2011 Expenses</v>
          </cell>
          <cell r="AA7" t="str">
            <v>Explanation &amp; Comments</v>
          </cell>
          <cell r="AB7" t="str">
            <v>IHQ Comments</v>
          </cell>
        </row>
        <row r="8">
          <cell r="A8" t="str">
            <v>61001</v>
          </cell>
          <cell r="B8" t="str">
            <v>Grants to Organizations – International</v>
          </cell>
        </row>
        <row r="9">
          <cell r="A9" t="str">
            <v>61040</v>
          </cell>
          <cell r="B9" t="str">
            <v>Grants to Individuals – International</v>
          </cell>
        </row>
        <row r="10">
          <cell r="A10" t="str">
            <v>61350</v>
          </cell>
          <cell r="B10" t="str">
            <v>Microfinance Loans &amp; Repayments</v>
          </cell>
        </row>
        <row r="11">
          <cell r="A11" t="str">
            <v>61500</v>
          </cell>
          <cell r="B11" t="str">
            <v>Emergency Shelter Materials</v>
          </cell>
        </row>
        <row r="12">
          <cell r="A12" t="str">
            <v>61530</v>
          </cell>
          <cell r="B12" t="str">
            <v>Non-Food Relief Items</v>
          </cell>
        </row>
        <row r="13">
          <cell r="A13" t="str">
            <v>61550</v>
          </cell>
          <cell r="B13" t="str">
            <v>Tools for Evangelism</v>
          </cell>
        </row>
        <row r="14">
          <cell r="A14" t="str">
            <v>62000</v>
          </cell>
          <cell r="B14" t="str">
            <v>Emergency Food</v>
          </cell>
        </row>
        <row r="15">
          <cell r="A15" t="str">
            <v>62005</v>
          </cell>
          <cell r="B15" t="str">
            <v>Emergency Water</v>
          </cell>
        </row>
        <row r="16">
          <cell r="A16" t="str">
            <v>62010</v>
          </cell>
          <cell r="B16" t="str">
            <v>Non Emergency Food and Water</v>
          </cell>
        </row>
        <row r="17">
          <cell r="A17" t="str">
            <v>62500</v>
          </cell>
          <cell r="B17" t="str">
            <v>Medical Materials, Equipment &amp; Supplies</v>
          </cell>
        </row>
        <row r="18">
          <cell r="A18" t="str">
            <v>62510</v>
          </cell>
          <cell r="B18" t="str">
            <v>Medicine</v>
          </cell>
        </row>
        <row r="19">
          <cell r="A19" t="str">
            <v>62600</v>
          </cell>
          <cell r="B19" t="str">
            <v>Project Materials &amp; Supplies</v>
          </cell>
        </row>
        <row r="20">
          <cell r="A20" t="str">
            <v>62650</v>
          </cell>
          <cell r="B20" t="str">
            <v>School Furnishings &amp;Supplies</v>
          </cell>
        </row>
        <row r="21">
          <cell r="A21" t="str">
            <v>62655</v>
          </cell>
          <cell r="B21" t="str">
            <v>Church Furnishings &amp; Supplies</v>
          </cell>
        </row>
        <row r="22">
          <cell r="A22" t="str">
            <v>62657</v>
          </cell>
          <cell r="B22" t="str">
            <v>Other Furnishings</v>
          </cell>
        </row>
        <row r="23">
          <cell r="A23" t="str">
            <v>63000</v>
          </cell>
          <cell r="B23" t="str">
            <v>Bibles, Christian Literature &amp; Materials</v>
          </cell>
        </row>
        <row r="24">
          <cell r="A24" t="str">
            <v>63010</v>
          </cell>
          <cell r="B24" t="str">
            <v>Training Costs</v>
          </cell>
        </row>
        <row r="25">
          <cell r="A25" t="str">
            <v>63100</v>
          </cell>
          <cell r="B25" t="str">
            <v>Promotional Costs</v>
          </cell>
        </row>
        <row r="26">
          <cell r="A26" t="str">
            <v>63200</v>
          </cell>
          <cell r="B26" t="str">
            <v>Beneficiary Transportaion</v>
          </cell>
        </row>
        <row r="27">
          <cell r="A27" t="str">
            <v>63300</v>
          </cell>
          <cell r="B27" t="str">
            <v>Assessment, Monitoring &amp; Evaluation</v>
          </cell>
        </row>
        <row r="28">
          <cell r="A28" t="str">
            <v>63500</v>
          </cell>
          <cell r="B28" t="str">
            <v>Cargo Shipment/Transport - Air</v>
          </cell>
        </row>
        <row r="29">
          <cell r="A29" t="str">
            <v>63510</v>
          </cell>
          <cell r="B29" t="str">
            <v>Cargo Shipment/Transport - Ocean</v>
          </cell>
        </row>
        <row r="30">
          <cell r="A30" t="str">
            <v>63515</v>
          </cell>
          <cell r="B30" t="str">
            <v>Cargo Shipment/Transport - Ground</v>
          </cell>
        </row>
        <row r="31">
          <cell r="A31" t="str">
            <v>64000</v>
          </cell>
          <cell r="B31" t="str">
            <v>Agricultural Costs</v>
          </cell>
        </row>
        <row r="32">
          <cell r="A32" t="str">
            <v>64100</v>
          </cell>
          <cell r="B32" t="str">
            <v>Livestock/Animals Costs</v>
          </cell>
        </row>
        <row r="33">
          <cell r="A33" t="str">
            <v>64500</v>
          </cell>
          <cell r="B33" t="str">
            <v>Water Filter Costs</v>
          </cell>
        </row>
        <row r="34">
          <cell r="A34" t="str">
            <v>64510</v>
          </cell>
          <cell r="B34" t="str">
            <v>Water System Costs</v>
          </cell>
        </row>
        <row r="35">
          <cell r="A35" t="str">
            <v>64520</v>
          </cell>
          <cell r="B35" t="str">
            <v>Sanitation &amp; Hygiene</v>
          </cell>
        </row>
        <row r="36">
          <cell r="A36" t="str">
            <v>65000</v>
          </cell>
          <cell r="B36" t="str">
            <v>Equipment Purchases</v>
          </cell>
        </row>
        <row r="37">
          <cell r="A37" t="str">
            <v>65005</v>
          </cell>
          <cell r="B37" t="str">
            <v>Vehicle Purchases</v>
          </cell>
        </row>
        <row r="38">
          <cell r="A38" t="str">
            <v>65150</v>
          </cell>
          <cell r="B38" t="str">
            <v>Construction Materials</v>
          </cell>
        </row>
        <row r="39">
          <cell r="A39" t="str">
            <v>65155</v>
          </cell>
          <cell r="B39" t="str">
            <v>Construction Tools, Supplies, &amp; Equipment</v>
          </cell>
        </row>
        <row r="40">
          <cell r="A40" t="str">
            <v>65165</v>
          </cell>
          <cell r="B40" t="str">
            <v>Sub-contractor Services</v>
          </cell>
        </row>
        <row r="41">
          <cell r="A41" t="str">
            <v>65170</v>
          </cell>
          <cell r="B41" t="str">
            <v>Construction Service Agreements</v>
          </cell>
        </row>
        <row r="42">
          <cell r="A42" t="str">
            <v>66100</v>
          </cell>
          <cell r="B42" t="str">
            <v>Ministry Gifts</v>
          </cell>
        </row>
        <row r="43">
          <cell r="A43" t="str">
            <v>72100</v>
          </cell>
          <cell r="B43" t="str">
            <v>Payroll - Other</v>
          </cell>
        </row>
        <row r="44">
          <cell r="A44" t="str">
            <v>72101</v>
          </cell>
          <cell r="B44" t="str">
            <v>Payroll - Security</v>
          </cell>
        </row>
        <row r="45">
          <cell r="A45" t="str">
            <v>72102</v>
          </cell>
          <cell r="B45" t="str">
            <v>Payroll - Housekeeping</v>
          </cell>
        </row>
        <row r="46">
          <cell r="A46" t="str">
            <v>72103</v>
          </cell>
          <cell r="B46" t="str">
            <v>Payroll - Administrative</v>
          </cell>
        </row>
        <row r="47">
          <cell r="A47" t="str">
            <v>72104</v>
          </cell>
          <cell r="B47" t="str">
            <v>Payroll - Logistics</v>
          </cell>
        </row>
        <row r="48">
          <cell r="A48" t="str">
            <v>72105</v>
          </cell>
          <cell r="B48" t="str">
            <v>Payroll - Interpreters</v>
          </cell>
        </row>
        <row r="49">
          <cell r="A49" t="str">
            <v>72106</v>
          </cell>
          <cell r="B49" t="str">
            <v>Payroll - Drivers</v>
          </cell>
        </row>
        <row r="50">
          <cell r="A50" t="str">
            <v>72107</v>
          </cell>
          <cell r="B50" t="str">
            <v>Payroll - Medical Staff</v>
          </cell>
        </row>
        <row r="51">
          <cell r="A51" t="str">
            <v>72108</v>
          </cell>
          <cell r="B51" t="str">
            <v>Payroll - Project Manager/Supervisor</v>
          </cell>
        </row>
        <row r="52">
          <cell r="A52" t="str">
            <v>72109</v>
          </cell>
          <cell r="B52" t="str">
            <v>Payroll - Trainer/Teacher</v>
          </cell>
        </row>
        <row r="53">
          <cell r="A53" t="str">
            <v>72110</v>
          </cell>
          <cell r="B53" t="str">
            <v>Payroll - General Labor</v>
          </cell>
        </row>
        <row r="54">
          <cell r="A54" t="str">
            <v>72111</v>
          </cell>
          <cell r="B54" t="str">
            <v>Payroll - Ministerial</v>
          </cell>
        </row>
        <row r="55">
          <cell r="A55" t="str">
            <v>72112</v>
          </cell>
          <cell r="B55" t="str">
            <v>Payroll - Skilled Labor</v>
          </cell>
        </row>
        <row r="56">
          <cell r="A56" t="str">
            <v>72200</v>
          </cell>
          <cell r="B56" t="str">
            <v>Non Payroll - Contract/Temporary Labor</v>
          </cell>
        </row>
        <row r="57">
          <cell r="A57" t="str">
            <v>72230</v>
          </cell>
          <cell r="B57" t="str">
            <v>Non - Payroll - Contracted Service for Security</v>
          </cell>
        </row>
        <row r="58">
          <cell r="A58" t="str">
            <v>72600</v>
          </cell>
          <cell r="B58" t="str">
            <v>National Staff Nontaxable Benefits</v>
          </cell>
        </row>
        <row r="59">
          <cell r="A59" t="str">
            <v>72601</v>
          </cell>
          <cell r="B59" t="str">
            <v>National Staff Taxable Benefits</v>
          </cell>
        </row>
        <row r="60">
          <cell r="A60" t="str">
            <v>72602</v>
          </cell>
          <cell r="B60" t="str">
            <v>Payroll Taxes</v>
          </cell>
        </row>
        <row r="61">
          <cell r="A61" t="str">
            <v>72717</v>
          </cell>
          <cell r="B61" t="str">
            <v>Ex-pat Nontaxable Benefits</v>
          </cell>
        </row>
        <row r="62">
          <cell r="A62" t="str">
            <v>72901</v>
          </cell>
          <cell r="B62" t="str">
            <v>Ex-pat Taxable Benefits</v>
          </cell>
        </row>
        <row r="63">
          <cell r="A63" t="str">
            <v>72970</v>
          </cell>
          <cell r="B63" t="str">
            <v>Employee Recruitment</v>
          </cell>
        </row>
        <row r="64">
          <cell r="A64" t="str">
            <v>73200</v>
          </cell>
          <cell r="B64" t="str">
            <v>Conferences/Meetings</v>
          </cell>
        </row>
        <row r="65">
          <cell r="A65" t="str">
            <v>73405</v>
          </cell>
          <cell r="B65" t="str">
            <v>Continuing Education</v>
          </cell>
        </row>
        <row r="66">
          <cell r="A66" t="str">
            <v>73502</v>
          </cell>
          <cell r="B66" t="str">
            <v>Vehicle - Maintenance, Equip &amp; Supplies</v>
          </cell>
        </row>
        <row r="67">
          <cell r="A67" t="str">
            <v>73503</v>
          </cell>
          <cell r="B67" t="str">
            <v>Vehicle - Fuel</v>
          </cell>
        </row>
        <row r="68">
          <cell r="A68" t="str">
            <v>73504</v>
          </cell>
          <cell r="B68" t="str">
            <v>Vehicle - Insurance</v>
          </cell>
        </row>
        <row r="69">
          <cell r="A69" t="str">
            <v>73551</v>
          </cell>
          <cell r="B69" t="str">
            <v>Aircraft - Maintenance</v>
          </cell>
        </row>
        <row r="70">
          <cell r="A70" t="str">
            <v>73552</v>
          </cell>
          <cell r="B70" t="str">
            <v>Aircraft - Fuel</v>
          </cell>
        </row>
        <row r="71">
          <cell r="A71" t="str">
            <v>73553</v>
          </cell>
          <cell r="B71" t="str">
            <v>Aircraft - Equipment &amp; Supplies</v>
          </cell>
        </row>
        <row r="72">
          <cell r="A72" t="str">
            <v>73554</v>
          </cell>
          <cell r="B72" t="str">
            <v>Aircraft - Insurance</v>
          </cell>
        </row>
        <row r="73">
          <cell r="A73" t="str">
            <v>73555</v>
          </cell>
          <cell r="B73" t="str">
            <v>Aircraft - Rentals</v>
          </cell>
        </row>
        <row r="74">
          <cell r="A74" t="str">
            <v>73556</v>
          </cell>
          <cell r="B74" t="str">
            <v>Aircraft - Miscellaneous</v>
          </cell>
        </row>
        <row r="75">
          <cell r="A75" t="str">
            <v>73571</v>
          </cell>
          <cell r="B75" t="str">
            <v>Travel - Airfare</v>
          </cell>
        </row>
        <row r="76">
          <cell r="A76" t="str">
            <v>73572</v>
          </cell>
          <cell r="B76" t="str">
            <v>Travel - Lodging</v>
          </cell>
        </row>
        <row r="77">
          <cell r="A77" t="str">
            <v>73573</v>
          </cell>
          <cell r="B77" t="str">
            <v>Travel - Mileage</v>
          </cell>
        </row>
        <row r="78">
          <cell r="A78" t="str">
            <v>73574</v>
          </cell>
          <cell r="B78" t="str">
            <v>Travel - Meals</v>
          </cell>
        </row>
        <row r="79">
          <cell r="A79" t="str">
            <v>73575</v>
          </cell>
          <cell r="B79" t="str">
            <v>Travel - Insurance</v>
          </cell>
        </row>
        <row r="80">
          <cell r="A80" t="str">
            <v>73576</v>
          </cell>
          <cell r="B80" t="str">
            <v>Travel - Other</v>
          </cell>
        </row>
        <row r="81">
          <cell r="A81" t="str">
            <v>73577</v>
          </cell>
          <cell r="B81" t="str">
            <v>Travel - Ground &amp; Water</v>
          </cell>
        </row>
        <row r="82">
          <cell r="A82" t="str">
            <v>73702</v>
          </cell>
          <cell r="B82" t="str">
            <v>Uniforms &amp; Clothing</v>
          </cell>
        </row>
        <row r="83">
          <cell r="A83" t="str">
            <v>73705</v>
          </cell>
          <cell r="B83" t="str">
            <v>Warehouse Equipment &amp; Supplies</v>
          </cell>
        </row>
        <row r="84">
          <cell r="A84" t="str">
            <v>73706</v>
          </cell>
          <cell r="B84" t="str">
            <v>House Equipment &amp; Supplies</v>
          </cell>
        </row>
        <row r="85">
          <cell r="A85" t="str">
            <v>73720</v>
          </cell>
          <cell r="B85" t="str">
            <v>Office Equipment</v>
          </cell>
        </row>
        <row r="86">
          <cell r="A86" t="str">
            <v>73725</v>
          </cell>
          <cell r="B86" t="str">
            <v>Office Supplies</v>
          </cell>
        </row>
        <row r="87">
          <cell r="A87" t="str">
            <v>73730</v>
          </cell>
          <cell r="B87" t="str">
            <v>Office Furniture</v>
          </cell>
        </row>
        <row r="88">
          <cell r="A88" t="str">
            <v>74101</v>
          </cell>
          <cell r="B88" t="str">
            <v>Local Landline Telephone Service</v>
          </cell>
        </row>
        <row r="89">
          <cell r="A89" t="str">
            <v>74103</v>
          </cell>
          <cell r="B89" t="str">
            <v>Wireless Communications</v>
          </cell>
        </row>
        <row r="90">
          <cell r="A90" t="str">
            <v>74104</v>
          </cell>
          <cell r="B90" t="str">
            <v>Internet Access</v>
          </cell>
        </row>
        <row r="91">
          <cell r="A91" t="str">
            <v>74106</v>
          </cell>
          <cell r="B91" t="str">
            <v>Satellite Phone</v>
          </cell>
        </row>
        <row r="92">
          <cell r="A92" t="str">
            <v>74301</v>
          </cell>
          <cell r="B92" t="str">
            <v>Postage/Freight - Regular</v>
          </cell>
        </row>
        <row r="93">
          <cell r="A93" t="str">
            <v>74302</v>
          </cell>
          <cell r="B93" t="str">
            <v>Postage/Freight - Expedited</v>
          </cell>
        </row>
        <row r="94">
          <cell r="A94" t="str">
            <v>74700</v>
          </cell>
          <cell r="B94" t="str">
            <v>Membership, Dues, Fees</v>
          </cell>
        </row>
        <row r="95">
          <cell r="A95" t="str">
            <v>74800</v>
          </cell>
          <cell r="B95" t="str">
            <v>Professional Fees/Services</v>
          </cell>
        </row>
        <row r="96">
          <cell r="A96" t="str">
            <v>74900</v>
          </cell>
          <cell r="B96" t="str">
            <v>Publications/Subscriptions</v>
          </cell>
        </row>
        <row r="97">
          <cell r="A97" t="str">
            <v>75101</v>
          </cell>
          <cell r="B97" t="str">
            <v>Business Meals - Non Travel</v>
          </cell>
        </row>
        <row r="98">
          <cell r="A98" t="str">
            <v>75103</v>
          </cell>
          <cell r="B98" t="str">
            <v>Food Purchases - Ex-pat Staff</v>
          </cell>
        </row>
        <row r="99">
          <cell r="A99" t="str">
            <v>75104</v>
          </cell>
          <cell r="B99" t="str">
            <v>Kitchen Equipment and Supplies</v>
          </cell>
        </row>
        <row r="100">
          <cell r="A100" t="str">
            <v>75105</v>
          </cell>
          <cell r="B100" t="str">
            <v>Food Purchases - Staff</v>
          </cell>
        </row>
        <row r="101">
          <cell r="A101" t="str">
            <v>76101</v>
          </cell>
          <cell r="B101" t="str">
            <v>Rent/Lease Expense - House</v>
          </cell>
        </row>
        <row r="102">
          <cell r="A102" t="str">
            <v>76102</v>
          </cell>
          <cell r="B102" t="str">
            <v>Rent/Lease Expense - Office &amp; Warehouse</v>
          </cell>
        </row>
        <row r="103">
          <cell r="A103" t="str">
            <v>76103</v>
          </cell>
          <cell r="B103" t="str">
            <v>Temporary Facilities</v>
          </cell>
        </row>
        <row r="104">
          <cell r="A104" t="str">
            <v>76120</v>
          </cell>
          <cell r="B104" t="str">
            <v>Building Maintenance</v>
          </cell>
        </row>
        <row r="105">
          <cell r="A105" t="str">
            <v>76122</v>
          </cell>
          <cell r="B105" t="str">
            <v>Property &amp; Grounds Supplies</v>
          </cell>
        </row>
        <row r="106">
          <cell r="A106" t="str">
            <v>76130</v>
          </cell>
          <cell r="B106" t="str">
            <v>Groundskeeping Services</v>
          </cell>
        </row>
        <row r="107">
          <cell r="A107" t="str">
            <v>76135</v>
          </cell>
          <cell r="B107" t="str">
            <v>Facility Moving Expenses</v>
          </cell>
        </row>
        <row r="108">
          <cell r="A108" t="str">
            <v>76140</v>
          </cell>
          <cell r="B108" t="str">
            <v>Electricity</v>
          </cell>
        </row>
        <row r="109">
          <cell r="A109" t="str">
            <v>76141</v>
          </cell>
          <cell r="B109" t="str">
            <v>Gas &amp; Oil</v>
          </cell>
        </row>
        <row r="110">
          <cell r="A110" t="str">
            <v>76142</v>
          </cell>
          <cell r="B110" t="str">
            <v>Propane</v>
          </cell>
        </row>
        <row r="111">
          <cell r="A111" t="str">
            <v>76143</v>
          </cell>
          <cell r="B111" t="str">
            <v>Water &amp; Sewer</v>
          </cell>
        </row>
        <row r="112">
          <cell r="A112" t="str">
            <v>76144</v>
          </cell>
          <cell r="B112" t="str">
            <v>Security Systems</v>
          </cell>
        </row>
        <row r="113">
          <cell r="A113" t="str">
            <v>76145</v>
          </cell>
          <cell r="B113" t="str">
            <v>Generator Expenses</v>
          </cell>
        </row>
        <row r="114">
          <cell r="A114" t="str">
            <v>76146</v>
          </cell>
          <cell r="B114" t="str">
            <v>Trash Removal</v>
          </cell>
        </row>
        <row r="115">
          <cell r="A115" t="str">
            <v>76147</v>
          </cell>
          <cell r="B115" t="str">
            <v>Cable TV &amp; Satellite</v>
          </cell>
        </row>
        <row r="116">
          <cell r="A116" t="str">
            <v>76150</v>
          </cell>
          <cell r="B116" t="str">
            <v>Property Insurance</v>
          </cell>
        </row>
        <row r="117">
          <cell r="A117" t="str">
            <v>76500</v>
          </cell>
          <cell r="B117" t="str">
            <v>Taxes (Non-Payroll)</v>
          </cell>
        </row>
        <row r="118">
          <cell r="A118" t="str">
            <v>76600</v>
          </cell>
          <cell r="B118" t="str">
            <v>Equipment Rental</v>
          </cell>
        </row>
        <row r="119">
          <cell r="A119" t="str">
            <v>76601</v>
          </cell>
          <cell r="B119" t="str">
            <v>Equipment Maintenance &amp; Repair</v>
          </cell>
        </row>
        <row r="120">
          <cell r="A120" t="str">
            <v>77100</v>
          </cell>
          <cell r="B120" t="str">
            <v>Non-Employee Honoraria</v>
          </cell>
        </row>
        <row r="121">
          <cell r="A121" t="str">
            <v>77300</v>
          </cell>
          <cell r="B121" t="str">
            <v>Miscellaneous</v>
          </cell>
        </row>
        <row r="122">
          <cell r="A122" t="str">
            <v>77330</v>
          </cell>
          <cell r="B122" t="str">
            <v>Bank Charges</v>
          </cell>
        </row>
        <row r="123">
          <cell r="A123" t="str">
            <v>77350</v>
          </cell>
          <cell r="B123" t="str">
            <v>Currency Gain/Loss</v>
          </cell>
        </row>
        <row r="126">
          <cell r="B126" t="str">
            <v>Totals:</v>
          </cell>
        </row>
      </sheetData>
      <sheetData sheetId="7">
        <row r="1">
          <cell r="A1" t="str">
            <v>Nairobi 2011 399 11</v>
          </cell>
        </row>
      </sheetData>
      <sheetData sheetId="8">
        <row r="1">
          <cell r="A1" t="str">
            <v>Nairobi 2011 399 11</v>
          </cell>
        </row>
      </sheetData>
      <sheetData sheetId="9">
        <row r="1">
          <cell r="A1" t="str">
            <v>Nairobi 2011 2084 11</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ow r="1">
          <cell r="A1" t="str">
            <v>Nairobi 2011 2084 11</v>
          </cell>
        </row>
      </sheetData>
      <sheetData sheetId="21">
        <row r="1">
          <cell r="A1" t="str">
            <v>Nairobi 2011 2084 11</v>
          </cell>
        </row>
      </sheetData>
      <sheetData sheetId="22">
        <row r="1">
          <cell r="A1" t="str">
            <v>Nairobi 2011 2084 11</v>
          </cell>
        </row>
      </sheetData>
      <sheetData sheetId="23">
        <row r="1">
          <cell r="A1" t="str">
            <v>Nairobi 2011 2084 11</v>
          </cell>
        </row>
      </sheetData>
      <sheetData sheetId="24">
        <row r="1">
          <cell r="A1" t="str">
            <v>Nairobi 2011 2084 11</v>
          </cell>
        </row>
      </sheetData>
      <sheetData sheetId="25">
        <row r="1">
          <cell r="A1" t="str">
            <v>Nairobi 2011 399 11</v>
          </cell>
        </row>
      </sheetData>
      <sheetData sheetId="26">
        <row r="1">
          <cell r="A1" t="str">
            <v>Nairobi 2011 399 11</v>
          </cell>
        </row>
      </sheetData>
      <sheetData sheetId="27">
        <row r="1">
          <cell r="A1" t="str">
            <v>Nairobi 2011 399 11</v>
          </cell>
        </row>
      </sheetData>
      <sheetData sheetId="28">
        <row r="1">
          <cell r="A1" t="str">
            <v>Nairobi 2011 399 11</v>
          </cell>
        </row>
      </sheetData>
      <sheetData sheetId="29"/>
      <sheetData sheetId="30"/>
      <sheetData sheetId="31">
        <row r="1">
          <cell r="A1" t="str">
            <v>Nairobi 2011 2084 11</v>
          </cell>
        </row>
      </sheetData>
      <sheetData sheetId="32">
        <row r="1">
          <cell r="A1" t="str">
            <v>Nairobi 2011 2084 11</v>
          </cell>
        </row>
      </sheetData>
      <sheetData sheetId="33">
        <row r="1">
          <cell r="A1" t="str">
            <v>Nairobi 2011 2084 11</v>
          </cell>
        </row>
      </sheetData>
      <sheetData sheetId="34">
        <row r="1">
          <cell r="A1" t="str">
            <v>Nairobi 2011 2084 11</v>
          </cell>
        </row>
      </sheetData>
      <sheetData sheetId="35">
        <row r="1">
          <cell r="A1" t="str">
            <v>Nairobi 2011 2084 11</v>
          </cell>
        </row>
      </sheetData>
      <sheetData sheetId="36">
        <row r="1">
          <cell r="A1" t="str">
            <v>Nairobi 2011 399 11</v>
          </cell>
        </row>
      </sheetData>
      <sheetData sheetId="37">
        <row r="1">
          <cell r="A1" t="str">
            <v>Nairobi 2011 399 11</v>
          </cell>
        </row>
      </sheetData>
      <sheetData sheetId="38">
        <row r="1">
          <cell r="A1" t="str">
            <v>Nairobi 2011 399 11</v>
          </cell>
        </row>
      </sheetData>
      <sheetData sheetId="39">
        <row r="1">
          <cell r="A1" t="str">
            <v>Nairobi 2011 399 11</v>
          </cell>
        </row>
      </sheetData>
      <sheetData sheetId="40"/>
      <sheetData sheetId="41"/>
      <sheetData sheetId="42">
        <row r="1">
          <cell r="A1" t="str">
            <v>Nairobi 2011 2084 11</v>
          </cell>
        </row>
      </sheetData>
      <sheetData sheetId="43">
        <row r="1">
          <cell r="A1" t="str">
            <v>Nairobi 2011 2084 11</v>
          </cell>
        </row>
      </sheetData>
      <sheetData sheetId="44">
        <row r="1">
          <cell r="A1" t="str">
            <v>Nairobi 2011 2084 11</v>
          </cell>
        </row>
      </sheetData>
      <sheetData sheetId="45">
        <row r="1">
          <cell r="A1" t="str">
            <v>Nairobi 2011 2084 11</v>
          </cell>
        </row>
      </sheetData>
      <sheetData sheetId="46">
        <row r="1">
          <cell r="A1" t="str">
            <v>Nairobi 2011 2084 11</v>
          </cell>
        </row>
      </sheetData>
      <sheetData sheetId="47">
        <row r="1">
          <cell r="A1" t="str">
            <v>Nairobi 2011 399 11</v>
          </cell>
        </row>
      </sheetData>
      <sheetData sheetId="48">
        <row r="1">
          <cell r="A1" t="str">
            <v>Nairobi 2011 399 11</v>
          </cell>
        </row>
      </sheetData>
      <sheetData sheetId="49">
        <row r="1">
          <cell r="A1" t="str">
            <v>Nairobi 2011 399 11</v>
          </cell>
        </row>
      </sheetData>
      <sheetData sheetId="50">
        <row r="1">
          <cell r="A1" t="str">
            <v>Nairobi 2011 399 11</v>
          </cell>
        </row>
      </sheetData>
      <sheetData sheetId="51"/>
      <sheetData sheetId="52"/>
      <sheetData sheetId="53" refreshError="1"/>
      <sheetData sheetId="54" refreshError="1"/>
      <sheetData sheetId="55"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4482 12"/>
      <sheetName val="4482 12 Budget Narrative"/>
      <sheetName val="2084 11"/>
      <sheetName val="2084 12"/>
      <sheetName val="2084 12 Budget Narrative"/>
      <sheetName val="399 11"/>
      <sheetName val="399 12"/>
      <sheetName val="399 12 Budget Narrative"/>
      <sheetName val="Calculation Combo"/>
      <sheetName val="399 12 (2)"/>
      <sheetName val="Object Summary"/>
      <sheetName val="Sheet2"/>
      <sheetName val="Active Projects"/>
      <sheetName val="Speedkeys Alternative"/>
      <sheetName val="DV"/>
      <sheetName val="Sheet1"/>
      <sheetName val="Speedkeys"/>
      <sheetName val="REF - Codes"/>
      <sheetName val="399_12_(2)"/>
      <sheetName val="4482_12"/>
      <sheetName val="4482_12_Budget_Narrative"/>
      <sheetName val="2084_11"/>
      <sheetName val="2084_12"/>
      <sheetName val="2084_12_Budget_Narrative"/>
      <sheetName val="399_11"/>
      <sheetName val="399_12"/>
      <sheetName val="399_12_Budget_Narrative"/>
      <sheetName val="Calculation_Combo"/>
      <sheetName val="Object_Summary"/>
      <sheetName val="399_12_(2)1"/>
      <sheetName val="4482_121"/>
      <sheetName val="4482_12_Budget_Narrative1"/>
      <sheetName val="2084_111"/>
      <sheetName val="2084_121"/>
      <sheetName val="2084_12_Budget_Narrative1"/>
      <sheetName val="399_111"/>
      <sheetName val="399_121"/>
      <sheetName val="399_12_Budget_Narrative1"/>
      <sheetName val="Calculation_Combo1"/>
      <sheetName val="Object_Summary1"/>
      <sheetName val="399_12_(2)2"/>
      <sheetName val="4482_122"/>
      <sheetName val="4482_12_Budget_Narrative2"/>
      <sheetName val="2084_112"/>
      <sheetName val="2084_122"/>
      <sheetName val="2084_12_Budget_Narrative2"/>
      <sheetName val="399_112"/>
      <sheetName val="399_122"/>
      <sheetName val="399_12_Budget_Narrative2"/>
      <sheetName val="Calculation_Combo2"/>
      <sheetName val="Object_Summary2"/>
      <sheetName val="Options"/>
      <sheetName val="Proposed Payscale"/>
      <sheetName val="Project List"/>
      <sheetName val="Project Codes"/>
    </sheetNames>
    <sheetDataSet>
      <sheetData sheetId="0">
        <row r="1">
          <cell r="A1" t="str">
            <v>Nairobi 2011 2084 11</v>
          </cell>
        </row>
      </sheetData>
      <sheetData sheetId="1">
        <row r="1">
          <cell r="A1" t="str">
            <v>Nairobi 2011 2084 11</v>
          </cell>
        </row>
      </sheetData>
      <sheetData sheetId="2">
        <row r="1">
          <cell r="A1" t="str">
            <v>Nairobi 2011 2084 11</v>
          </cell>
        </row>
        <row r="2">
          <cell r="A2" t="str">
            <v>2084 11 - Sudan - Kauda Agroforestry to 2084 10 - Sudan - Kauda Enviromental Agro Forestry Project</v>
          </cell>
        </row>
        <row r="3">
          <cell r="A3" t="str">
            <v>2084 11 - Sudan - Nuba Environmental Education IHQ 11 to 2084 10 - 10 Environmental Education IHQ</v>
          </cell>
        </row>
        <row r="4">
          <cell r="A4" t="str">
            <v>Budget Dates: 1/1/2011 to 12/31/2011</v>
          </cell>
        </row>
        <row r="5">
          <cell r="A5" t="str">
            <v>Through 31 August 2011</v>
          </cell>
        </row>
        <row r="7">
          <cell r="A7" t="str">
            <v>Object</v>
          </cell>
          <cell r="B7" t="str">
            <v>Object Description</v>
          </cell>
          <cell r="C7" t="str">
            <v>2010 Budget</v>
          </cell>
          <cell r="D7" t="str">
            <v>2010 Total Expenses</v>
          </cell>
          <cell r="E7" t="str">
            <v>% Total 2010 Budget</v>
          </cell>
          <cell r="F7" t="str">
            <v>2011 Budget</v>
          </cell>
          <cell r="G7" t="str">
            <v>Actual Jan-11</v>
          </cell>
          <cell r="H7" t="str">
            <v>Actual Feb-11</v>
          </cell>
          <cell r="I7" t="str">
            <v>Actual Mar-11</v>
          </cell>
          <cell r="J7" t="str">
            <v>Actual Apr-11</v>
          </cell>
          <cell r="K7" t="str">
            <v>Actual May-11</v>
          </cell>
          <cell r="L7" t="str">
            <v>Actual Jun-11</v>
          </cell>
          <cell r="M7" t="str">
            <v>Actual Jul-11</v>
          </cell>
          <cell r="N7" t="str">
            <v>Actual Aug-11</v>
          </cell>
          <cell r="O7" t="str">
            <v>Est'd Sep-11</v>
          </cell>
          <cell r="P7" t="str">
            <v>Est'd Oct-11</v>
          </cell>
          <cell r="Q7" t="str">
            <v>Est'd Nov-11</v>
          </cell>
          <cell r="R7" t="str">
            <v>Est'd Dec-11</v>
          </cell>
          <cell r="S7" t="str">
            <v>2011 Est'd Total Expenses</v>
          </cell>
          <cell r="T7" t="str">
            <v>% Total 2011 Budget</v>
          </cell>
          <cell r="U7" t="str">
            <v>% spending increase 2010 to 2011</v>
          </cell>
          <cell r="V7" t="str">
            <v>Proposed 2012 Budget</v>
          </cell>
          <cell r="W7" t="str">
            <v>Actual Variance 2012 Budget vs 2011 Budget</v>
          </cell>
          <cell r="X7" t="str">
            <v>% Variance 2012 Budget vs 2011 Budget</v>
          </cell>
          <cell r="Y7" t="str">
            <v>Actual Variance 2012 Budget vs 2011 Expenses</v>
          </cell>
          <cell r="Z7" t="str">
            <v>% Variance 2012 Budget vs 2011 Expenses</v>
          </cell>
          <cell r="AA7" t="str">
            <v>Explanation &amp; Comments</v>
          </cell>
          <cell r="AB7" t="str">
            <v>IHQ Comments</v>
          </cell>
        </row>
        <row r="8">
          <cell r="A8" t="str">
            <v>61001</v>
          </cell>
          <cell r="B8" t="str">
            <v>Grants to Organizations – International</v>
          </cell>
        </row>
        <row r="9">
          <cell r="A9" t="str">
            <v>61040</v>
          </cell>
          <cell r="B9" t="str">
            <v>Grants to Individuals – International</v>
          </cell>
        </row>
        <row r="10">
          <cell r="A10" t="str">
            <v>61350</v>
          </cell>
          <cell r="B10" t="str">
            <v>Microfinance Loans &amp; Repayments</v>
          </cell>
        </row>
        <row r="11">
          <cell r="A11" t="str">
            <v>61500</v>
          </cell>
          <cell r="B11" t="str">
            <v>Emergency Shelter Materials</v>
          </cell>
        </row>
        <row r="12">
          <cell r="A12" t="str">
            <v>61530</v>
          </cell>
          <cell r="B12" t="str">
            <v>Non-Food Relief Items</v>
          </cell>
        </row>
        <row r="13">
          <cell r="A13" t="str">
            <v>61550</v>
          </cell>
          <cell r="B13" t="str">
            <v>Tools for Evangelism</v>
          </cell>
        </row>
        <row r="14">
          <cell r="A14" t="str">
            <v>62000</v>
          </cell>
          <cell r="B14" t="str">
            <v>Emergency Food</v>
          </cell>
        </row>
        <row r="15">
          <cell r="A15" t="str">
            <v>62005</v>
          </cell>
          <cell r="B15" t="str">
            <v>Emergency Water</v>
          </cell>
        </row>
        <row r="16">
          <cell r="A16" t="str">
            <v>62010</v>
          </cell>
          <cell r="B16" t="str">
            <v>Non Emergency Food and Water</v>
          </cell>
        </row>
        <row r="17">
          <cell r="A17" t="str">
            <v>62500</v>
          </cell>
          <cell r="B17" t="str">
            <v>Medical Materials, Equipment &amp; Supplies</v>
          </cell>
        </row>
        <row r="18">
          <cell r="A18" t="str">
            <v>62510</v>
          </cell>
          <cell r="B18" t="str">
            <v>Medicine</v>
          </cell>
        </row>
        <row r="19">
          <cell r="A19" t="str">
            <v>62600</v>
          </cell>
          <cell r="B19" t="str">
            <v>Project Materials &amp; Supplies</v>
          </cell>
        </row>
        <row r="20">
          <cell r="A20" t="str">
            <v>62650</v>
          </cell>
          <cell r="B20" t="str">
            <v>School Furnishings &amp;Supplies</v>
          </cell>
        </row>
        <row r="21">
          <cell r="A21" t="str">
            <v>62655</v>
          </cell>
          <cell r="B21" t="str">
            <v>Church Furnishings &amp; Supplies</v>
          </cell>
        </row>
        <row r="22">
          <cell r="A22" t="str">
            <v>62657</v>
          </cell>
          <cell r="B22" t="str">
            <v>Other Furnishings</v>
          </cell>
        </row>
        <row r="23">
          <cell r="A23" t="str">
            <v>63000</v>
          </cell>
          <cell r="B23" t="str">
            <v>Bibles, Christian Literature &amp; Materials</v>
          </cell>
        </row>
        <row r="24">
          <cell r="A24" t="str">
            <v>63010</v>
          </cell>
          <cell r="B24" t="str">
            <v>Training Costs</v>
          </cell>
        </row>
        <row r="25">
          <cell r="A25" t="str">
            <v>63100</v>
          </cell>
          <cell r="B25" t="str">
            <v>Promotional Costs</v>
          </cell>
        </row>
        <row r="26">
          <cell r="A26" t="str">
            <v>63200</v>
          </cell>
          <cell r="B26" t="str">
            <v>Beneficiary Transportaion</v>
          </cell>
        </row>
        <row r="27">
          <cell r="A27" t="str">
            <v>63300</v>
          </cell>
          <cell r="B27" t="str">
            <v>Assessment, Monitoring &amp; Evaluation</v>
          </cell>
        </row>
        <row r="28">
          <cell r="A28" t="str">
            <v>63500</v>
          </cell>
          <cell r="B28" t="str">
            <v>Cargo Shipment/Transport - Air</v>
          </cell>
        </row>
        <row r="29">
          <cell r="A29" t="str">
            <v>63510</v>
          </cell>
          <cell r="B29" t="str">
            <v>Cargo Shipment/Transport - Ocean</v>
          </cell>
        </row>
        <row r="30">
          <cell r="A30" t="str">
            <v>63515</v>
          </cell>
          <cell r="B30" t="str">
            <v>Cargo Shipment/Transport - Ground</v>
          </cell>
        </row>
        <row r="31">
          <cell r="A31" t="str">
            <v>64000</v>
          </cell>
          <cell r="B31" t="str">
            <v>Agricultural Costs</v>
          </cell>
        </row>
        <row r="32">
          <cell r="A32" t="str">
            <v>64100</v>
          </cell>
          <cell r="B32" t="str">
            <v>Livestock/Animals Costs</v>
          </cell>
        </row>
        <row r="33">
          <cell r="A33" t="str">
            <v>64500</v>
          </cell>
          <cell r="B33" t="str">
            <v>Water Filter Costs</v>
          </cell>
        </row>
        <row r="34">
          <cell r="A34" t="str">
            <v>64510</v>
          </cell>
          <cell r="B34" t="str">
            <v>Water System Costs</v>
          </cell>
        </row>
        <row r="35">
          <cell r="A35" t="str">
            <v>64520</v>
          </cell>
          <cell r="B35" t="str">
            <v>Sanitation &amp; Hygiene</v>
          </cell>
        </row>
        <row r="36">
          <cell r="A36" t="str">
            <v>65000</v>
          </cell>
          <cell r="B36" t="str">
            <v>Equipment Purchases</v>
          </cell>
        </row>
        <row r="37">
          <cell r="A37" t="str">
            <v>65005</v>
          </cell>
          <cell r="B37" t="str">
            <v>Vehicle Purchases</v>
          </cell>
        </row>
        <row r="38">
          <cell r="A38" t="str">
            <v>65150</v>
          </cell>
          <cell r="B38" t="str">
            <v>Construction Materials</v>
          </cell>
        </row>
        <row r="39">
          <cell r="A39" t="str">
            <v>65155</v>
          </cell>
          <cell r="B39" t="str">
            <v>Construction Tools, Supplies, &amp; Equipment</v>
          </cell>
        </row>
        <row r="40">
          <cell r="A40" t="str">
            <v>65165</v>
          </cell>
          <cell r="B40" t="str">
            <v>Sub-contractor Services</v>
          </cell>
        </row>
        <row r="41">
          <cell r="A41" t="str">
            <v>65170</v>
          </cell>
          <cell r="B41" t="str">
            <v>Construction Service Agreements</v>
          </cell>
        </row>
        <row r="42">
          <cell r="A42" t="str">
            <v>66100</v>
          </cell>
          <cell r="B42" t="str">
            <v>Ministry Gifts</v>
          </cell>
        </row>
        <row r="43">
          <cell r="A43" t="str">
            <v>72100</v>
          </cell>
          <cell r="B43" t="str">
            <v>Payroll - Other</v>
          </cell>
        </row>
        <row r="44">
          <cell r="A44" t="str">
            <v>72101</v>
          </cell>
          <cell r="B44" t="str">
            <v>Payroll - Security</v>
          </cell>
        </row>
        <row r="45">
          <cell r="A45" t="str">
            <v>72102</v>
          </cell>
          <cell r="B45" t="str">
            <v>Payroll - Housekeeping</v>
          </cell>
        </row>
        <row r="46">
          <cell r="A46" t="str">
            <v>72103</v>
          </cell>
          <cell r="B46" t="str">
            <v>Payroll - Administrative</v>
          </cell>
        </row>
        <row r="47">
          <cell r="A47" t="str">
            <v>72104</v>
          </cell>
          <cell r="B47" t="str">
            <v>Payroll - Logistics</v>
          </cell>
        </row>
        <row r="48">
          <cell r="A48" t="str">
            <v>72105</v>
          </cell>
          <cell r="B48" t="str">
            <v>Payroll - Interpreters</v>
          </cell>
        </row>
        <row r="49">
          <cell r="A49" t="str">
            <v>72106</v>
          </cell>
          <cell r="B49" t="str">
            <v>Payroll - Drivers</v>
          </cell>
        </row>
        <row r="50">
          <cell r="A50" t="str">
            <v>72107</v>
          </cell>
          <cell r="B50" t="str">
            <v>Payroll - Medical Staff</v>
          </cell>
        </row>
        <row r="51">
          <cell r="A51" t="str">
            <v>72108</v>
          </cell>
          <cell r="B51" t="str">
            <v>Payroll - Project Manager/Supervisor</v>
          </cell>
        </row>
        <row r="52">
          <cell r="A52" t="str">
            <v>72109</v>
          </cell>
          <cell r="B52" t="str">
            <v>Payroll - Trainer/Teacher</v>
          </cell>
        </row>
        <row r="53">
          <cell r="A53" t="str">
            <v>72110</v>
          </cell>
          <cell r="B53" t="str">
            <v>Payroll - General Labor</v>
          </cell>
        </row>
        <row r="54">
          <cell r="A54" t="str">
            <v>72111</v>
          </cell>
          <cell r="B54" t="str">
            <v>Payroll - Ministerial</v>
          </cell>
        </row>
        <row r="55">
          <cell r="A55" t="str">
            <v>72112</v>
          </cell>
          <cell r="B55" t="str">
            <v>Payroll - Skilled Labor</v>
          </cell>
        </row>
        <row r="56">
          <cell r="A56" t="str">
            <v>72200</v>
          </cell>
          <cell r="B56" t="str">
            <v>Non Payroll - Contract/Temporary Labor</v>
          </cell>
        </row>
        <row r="57">
          <cell r="A57" t="str">
            <v>72230</v>
          </cell>
          <cell r="B57" t="str">
            <v>Non - Payroll - Contracted Service for Security</v>
          </cell>
        </row>
        <row r="58">
          <cell r="A58" t="str">
            <v>72600</v>
          </cell>
          <cell r="B58" t="str">
            <v>National Staff Nontaxable Benefits</v>
          </cell>
        </row>
        <row r="59">
          <cell r="A59" t="str">
            <v>72601</v>
          </cell>
          <cell r="B59" t="str">
            <v>National Staff Taxable Benefits</v>
          </cell>
        </row>
        <row r="60">
          <cell r="A60" t="str">
            <v>72602</v>
          </cell>
          <cell r="B60" t="str">
            <v>Payroll Taxes</v>
          </cell>
        </row>
        <row r="61">
          <cell r="A61" t="str">
            <v>72717</v>
          </cell>
          <cell r="B61" t="str">
            <v>Ex-pat Nontaxable Benefits</v>
          </cell>
        </row>
        <row r="62">
          <cell r="A62" t="str">
            <v>72901</v>
          </cell>
          <cell r="B62" t="str">
            <v>Ex-pat Taxable Benefits</v>
          </cell>
        </row>
        <row r="63">
          <cell r="A63" t="str">
            <v>72970</v>
          </cell>
          <cell r="B63" t="str">
            <v>Employee Recruitment</v>
          </cell>
        </row>
        <row r="64">
          <cell r="A64" t="str">
            <v>73200</v>
          </cell>
          <cell r="B64" t="str">
            <v>Conferences/Meetings</v>
          </cell>
        </row>
        <row r="65">
          <cell r="A65" t="str">
            <v>73405</v>
          </cell>
          <cell r="B65" t="str">
            <v>Continuing Education</v>
          </cell>
        </row>
        <row r="66">
          <cell r="A66" t="str">
            <v>73502</v>
          </cell>
          <cell r="B66" t="str">
            <v>Vehicle - Maintenance, Equip &amp; Supplies</v>
          </cell>
        </row>
        <row r="67">
          <cell r="A67" t="str">
            <v>73503</v>
          </cell>
          <cell r="B67" t="str">
            <v>Vehicle - Fuel</v>
          </cell>
        </row>
        <row r="68">
          <cell r="A68" t="str">
            <v>73504</v>
          </cell>
          <cell r="B68" t="str">
            <v>Vehicle - Insurance</v>
          </cell>
        </row>
        <row r="69">
          <cell r="A69" t="str">
            <v>73551</v>
          </cell>
          <cell r="B69" t="str">
            <v>Aircraft - Maintenance</v>
          </cell>
        </row>
        <row r="70">
          <cell r="A70" t="str">
            <v>73552</v>
          </cell>
          <cell r="B70" t="str">
            <v>Aircraft - Fuel</v>
          </cell>
        </row>
        <row r="71">
          <cell r="A71" t="str">
            <v>73553</v>
          </cell>
          <cell r="B71" t="str">
            <v>Aircraft - Equipment &amp; Supplies</v>
          </cell>
        </row>
        <row r="72">
          <cell r="A72" t="str">
            <v>73554</v>
          </cell>
          <cell r="B72" t="str">
            <v>Aircraft - Insurance</v>
          </cell>
        </row>
        <row r="73">
          <cell r="A73" t="str">
            <v>73555</v>
          </cell>
          <cell r="B73" t="str">
            <v>Aircraft - Rentals</v>
          </cell>
        </row>
        <row r="74">
          <cell r="A74" t="str">
            <v>73556</v>
          </cell>
          <cell r="B74" t="str">
            <v>Aircraft - Miscellaneous</v>
          </cell>
        </row>
        <row r="75">
          <cell r="A75" t="str">
            <v>73571</v>
          </cell>
          <cell r="B75" t="str">
            <v>Travel - Airfare</v>
          </cell>
        </row>
        <row r="76">
          <cell r="A76" t="str">
            <v>73572</v>
          </cell>
          <cell r="B76" t="str">
            <v>Travel - Lodging</v>
          </cell>
        </row>
        <row r="77">
          <cell r="A77" t="str">
            <v>73573</v>
          </cell>
          <cell r="B77" t="str">
            <v>Travel - Mileage</v>
          </cell>
        </row>
        <row r="78">
          <cell r="A78" t="str">
            <v>73574</v>
          </cell>
          <cell r="B78" t="str">
            <v>Travel - Meals</v>
          </cell>
        </row>
        <row r="79">
          <cell r="A79" t="str">
            <v>73575</v>
          </cell>
          <cell r="B79" t="str">
            <v>Travel - Insurance</v>
          </cell>
        </row>
        <row r="80">
          <cell r="A80" t="str">
            <v>73576</v>
          </cell>
          <cell r="B80" t="str">
            <v>Travel - Other</v>
          </cell>
        </row>
        <row r="81">
          <cell r="A81" t="str">
            <v>73577</v>
          </cell>
          <cell r="B81" t="str">
            <v>Travel - Ground &amp; Water</v>
          </cell>
        </row>
        <row r="82">
          <cell r="A82" t="str">
            <v>73702</v>
          </cell>
          <cell r="B82" t="str">
            <v>Uniforms &amp; Clothing</v>
          </cell>
        </row>
        <row r="83">
          <cell r="A83" t="str">
            <v>73705</v>
          </cell>
          <cell r="B83" t="str">
            <v>Warehouse Equipment &amp; Supplies</v>
          </cell>
        </row>
        <row r="84">
          <cell r="A84" t="str">
            <v>73706</v>
          </cell>
          <cell r="B84" t="str">
            <v>House Equipment &amp; Supplies</v>
          </cell>
        </row>
        <row r="85">
          <cell r="A85" t="str">
            <v>73720</v>
          </cell>
          <cell r="B85" t="str">
            <v>Office Equipment</v>
          </cell>
        </row>
        <row r="86">
          <cell r="A86" t="str">
            <v>73725</v>
          </cell>
          <cell r="B86" t="str">
            <v>Office Supplies</v>
          </cell>
        </row>
        <row r="87">
          <cell r="A87" t="str">
            <v>73730</v>
          </cell>
          <cell r="B87" t="str">
            <v>Office Furniture</v>
          </cell>
        </row>
        <row r="88">
          <cell r="A88" t="str">
            <v>74101</v>
          </cell>
          <cell r="B88" t="str">
            <v>Local Landline Telephone Service</v>
          </cell>
        </row>
        <row r="89">
          <cell r="A89" t="str">
            <v>74103</v>
          </cell>
          <cell r="B89" t="str">
            <v>Wireless Communications</v>
          </cell>
        </row>
        <row r="90">
          <cell r="A90" t="str">
            <v>74104</v>
          </cell>
          <cell r="B90" t="str">
            <v>Internet Access</v>
          </cell>
        </row>
        <row r="91">
          <cell r="A91" t="str">
            <v>74106</v>
          </cell>
          <cell r="B91" t="str">
            <v>Satellite Phone</v>
          </cell>
        </row>
        <row r="92">
          <cell r="A92" t="str">
            <v>74301</v>
          </cell>
          <cell r="B92" t="str">
            <v>Postage/Freight - Regular</v>
          </cell>
        </row>
        <row r="93">
          <cell r="A93" t="str">
            <v>74302</v>
          </cell>
          <cell r="B93" t="str">
            <v>Postage/Freight - Expedited</v>
          </cell>
        </row>
        <row r="94">
          <cell r="A94" t="str">
            <v>74700</v>
          </cell>
          <cell r="B94" t="str">
            <v>Membership, Dues, Fees</v>
          </cell>
        </row>
        <row r="95">
          <cell r="A95" t="str">
            <v>74800</v>
          </cell>
          <cell r="B95" t="str">
            <v>Professional Fees/Services</v>
          </cell>
        </row>
        <row r="96">
          <cell r="A96" t="str">
            <v>74900</v>
          </cell>
          <cell r="B96" t="str">
            <v>Publications/Subscriptions</v>
          </cell>
        </row>
        <row r="97">
          <cell r="A97" t="str">
            <v>75101</v>
          </cell>
          <cell r="B97" t="str">
            <v>Business Meals - Non Travel</v>
          </cell>
        </row>
        <row r="98">
          <cell r="A98" t="str">
            <v>75103</v>
          </cell>
          <cell r="B98" t="str">
            <v>Food Purchases - Ex-pat Staff</v>
          </cell>
        </row>
        <row r="99">
          <cell r="A99" t="str">
            <v>75104</v>
          </cell>
          <cell r="B99" t="str">
            <v>Kitchen Equipment and Supplies</v>
          </cell>
        </row>
        <row r="100">
          <cell r="A100" t="str">
            <v>75105</v>
          </cell>
          <cell r="B100" t="str">
            <v>Food Purchases - Staff</v>
          </cell>
        </row>
        <row r="101">
          <cell r="A101" t="str">
            <v>76101</v>
          </cell>
          <cell r="B101" t="str">
            <v>Rent/Lease Expense - House</v>
          </cell>
        </row>
        <row r="102">
          <cell r="A102" t="str">
            <v>76102</v>
          </cell>
          <cell r="B102" t="str">
            <v>Rent/Lease Expense - Office &amp; Warehouse</v>
          </cell>
        </row>
        <row r="103">
          <cell r="A103" t="str">
            <v>76103</v>
          </cell>
          <cell r="B103" t="str">
            <v>Temporary Facilities</v>
          </cell>
        </row>
        <row r="104">
          <cell r="A104" t="str">
            <v>76120</v>
          </cell>
          <cell r="B104" t="str">
            <v>Building Maintenance</v>
          </cell>
        </row>
        <row r="105">
          <cell r="A105" t="str">
            <v>76122</v>
          </cell>
          <cell r="B105" t="str">
            <v>Property &amp; Grounds Supplies</v>
          </cell>
        </row>
        <row r="106">
          <cell r="A106" t="str">
            <v>76130</v>
          </cell>
          <cell r="B106" t="str">
            <v>Groundskeeping Services</v>
          </cell>
        </row>
        <row r="107">
          <cell r="A107" t="str">
            <v>76135</v>
          </cell>
          <cell r="B107" t="str">
            <v>Facility Moving Expenses</v>
          </cell>
        </row>
        <row r="108">
          <cell r="A108" t="str">
            <v>76140</v>
          </cell>
          <cell r="B108" t="str">
            <v>Electricity</v>
          </cell>
        </row>
        <row r="109">
          <cell r="A109" t="str">
            <v>76141</v>
          </cell>
          <cell r="B109" t="str">
            <v>Gas &amp; Oil</v>
          </cell>
        </row>
        <row r="110">
          <cell r="A110" t="str">
            <v>76142</v>
          </cell>
          <cell r="B110" t="str">
            <v>Propane</v>
          </cell>
        </row>
        <row r="111">
          <cell r="A111" t="str">
            <v>76143</v>
          </cell>
          <cell r="B111" t="str">
            <v>Water &amp; Sewer</v>
          </cell>
        </row>
        <row r="112">
          <cell r="A112" t="str">
            <v>76144</v>
          </cell>
          <cell r="B112" t="str">
            <v>Security Systems</v>
          </cell>
        </row>
        <row r="113">
          <cell r="A113" t="str">
            <v>76145</v>
          </cell>
          <cell r="B113" t="str">
            <v>Generator Expenses</v>
          </cell>
        </row>
        <row r="114">
          <cell r="A114" t="str">
            <v>76146</v>
          </cell>
          <cell r="B114" t="str">
            <v>Trash Removal</v>
          </cell>
        </row>
        <row r="115">
          <cell r="A115" t="str">
            <v>76147</v>
          </cell>
          <cell r="B115" t="str">
            <v>Cable TV &amp; Satellite</v>
          </cell>
        </row>
        <row r="116">
          <cell r="A116" t="str">
            <v>76150</v>
          </cell>
          <cell r="B116" t="str">
            <v>Property Insurance</v>
          </cell>
        </row>
        <row r="117">
          <cell r="A117" t="str">
            <v>76500</v>
          </cell>
          <cell r="B117" t="str">
            <v>Taxes (Non-Payroll)</v>
          </cell>
        </row>
        <row r="118">
          <cell r="A118" t="str">
            <v>76600</v>
          </cell>
          <cell r="B118" t="str">
            <v>Equipment Rental</v>
          </cell>
        </row>
        <row r="119">
          <cell r="A119" t="str">
            <v>76601</v>
          </cell>
          <cell r="B119" t="str">
            <v>Equipment Maintenance &amp; Repair</v>
          </cell>
        </row>
        <row r="120">
          <cell r="A120" t="str">
            <v>77100</v>
          </cell>
          <cell r="B120" t="str">
            <v>Non-Employee Honoraria</v>
          </cell>
        </row>
        <row r="121">
          <cell r="A121" t="str">
            <v>77300</v>
          </cell>
          <cell r="B121" t="str">
            <v>Miscellaneous</v>
          </cell>
        </row>
        <row r="122">
          <cell r="A122" t="str">
            <v>77330</v>
          </cell>
          <cell r="B122" t="str">
            <v>Bank Charges</v>
          </cell>
        </row>
        <row r="123">
          <cell r="A123" t="str">
            <v>77350</v>
          </cell>
          <cell r="B123" t="str">
            <v>Currency Gain/Loss</v>
          </cell>
        </row>
        <row r="126">
          <cell r="B126" t="str">
            <v>Totals:</v>
          </cell>
        </row>
      </sheetData>
      <sheetData sheetId="3">
        <row r="1">
          <cell r="A1" t="str">
            <v>Nairobi 2011 2084 11</v>
          </cell>
        </row>
      </sheetData>
      <sheetData sheetId="4">
        <row r="1">
          <cell r="A1" t="str">
            <v>Nairobi 2011 399 11</v>
          </cell>
        </row>
      </sheetData>
      <sheetData sheetId="5">
        <row r="1">
          <cell r="A1" t="str">
            <v>Nairobi 2011 399 11</v>
          </cell>
        </row>
      </sheetData>
      <sheetData sheetId="6">
        <row r="1">
          <cell r="A1" t="str">
            <v>Nairobi 2011 399 11</v>
          </cell>
        </row>
      </sheetData>
      <sheetData sheetId="7">
        <row r="1">
          <cell r="A1" t="str">
            <v>Nairobi 2011 399 11</v>
          </cell>
        </row>
      </sheetData>
      <sheetData sheetId="8">
        <row r="1">
          <cell r="A1" t="str">
            <v>Nairobi 2011 2084 11</v>
          </cell>
        </row>
      </sheetData>
      <sheetData sheetId="9">
        <row r="1">
          <cell r="A1" t="str">
            <v>Nairobi 2011 2084 11</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ow r="1">
          <cell r="A1" t="str">
            <v>Nairobi 2011 2084 11</v>
          </cell>
        </row>
      </sheetData>
      <sheetData sheetId="19">
        <row r="1">
          <cell r="A1" t="str">
            <v>Nairobi 2011 2084 11</v>
          </cell>
        </row>
      </sheetData>
      <sheetData sheetId="20">
        <row r="1">
          <cell r="A1" t="str">
            <v>Nairobi 2011 2084 11</v>
          </cell>
        </row>
      </sheetData>
      <sheetData sheetId="21">
        <row r="1">
          <cell r="A1" t="str">
            <v>Nairobi 2011 2084 11</v>
          </cell>
        </row>
      </sheetData>
      <sheetData sheetId="22">
        <row r="1">
          <cell r="A1" t="str">
            <v>Nairobi 2011 399 11</v>
          </cell>
        </row>
      </sheetData>
      <sheetData sheetId="23">
        <row r="1">
          <cell r="A1" t="str">
            <v>Nairobi 2011 399 11</v>
          </cell>
        </row>
      </sheetData>
      <sheetData sheetId="24">
        <row r="1">
          <cell r="A1" t="str">
            <v>Nairobi 2011 399 11</v>
          </cell>
        </row>
      </sheetData>
      <sheetData sheetId="25">
        <row r="1">
          <cell r="A1" t="str">
            <v>Nairobi 2011 399 11</v>
          </cell>
        </row>
      </sheetData>
      <sheetData sheetId="26">
        <row r="1">
          <cell r="A1" t="str">
            <v>Nairobi 2011 399 11</v>
          </cell>
        </row>
      </sheetData>
      <sheetData sheetId="27">
        <row r="1">
          <cell r="A1" t="str">
            <v>Nairobi 2011 399 11</v>
          </cell>
        </row>
      </sheetData>
      <sheetData sheetId="28">
        <row r="1">
          <cell r="A1" t="str">
            <v>Nairobi 2011 399 11</v>
          </cell>
        </row>
      </sheetData>
      <sheetData sheetId="29">
        <row r="1">
          <cell r="A1" t="str">
            <v>Nairobi 2011 2084 11</v>
          </cell>
        </row>
      </sheetData>
      <sheetData sheetId="30">
        <row r="1">
          <cell r="A1" t="str">
            <v>Nairobi 2011 2084 11</v>
          </cell>
        </row>
      </sheetData>
      <sheetData sheetId="31">
        <row r="1">
          <cell r="A1" t="str">
            <v>Nairobi 2011 2084 11</v>
          </cell>
        </row>
      </sheetData>
      <sheetData sheetId="32">
        <row r="1">
          <cell r="A1" t="str">
            <v>Nairobi 2011 2084 11</v>
          </cell>
        </row>
      </sheetData>
      <sheetData sheetId="33">
        <row r="1">
          <cell r="A1" t="str">
            <v>Nairobi 2011 399 11</v>
          </cell>
        </row>
      </sheetData>
      <sheetData sheetId="34">
        <row r="1">
          <cell r="A1" t="str">
            <v>Nairobi 2011 399 11</v>
          </cell>
        </row>
      </sheetData>
      <sheetData sheetId="35">
        <row r="1">
          <cell r="A1" t="str">
            <v>Nairobi 2011 399 11</v>
          </cell>
        </row>
      </sheetData>
      <sheetData sheetId="36">
        <row r="1">
          <cell r="A1" t="str">
            <v>Nairobi 2011 399 11</v>
          </cell>
        </row>
      </sheetData>
      <sheetData sheetId="37">
        <row r="1">
          <cell r="A1" t="str">
            <v>Nairobi 2011 399 11</v>
          </cell>
        </row>
      </sheetData>
      <sheetData sheetId="38">
        <row r="1">
          <cell r="A1" t="str">
            <v>Nairobi 2011 399 11</v>
          </cell>
        </row>
      </sheetData>
      <sheetData sheetId="39">
        <row r="1">
          <cell r="A1" t="str">
            <v>Nairobi 2011 399 11</v>
          </cell>
        </row>
      </sheetData>
      <sheetData sheetId="40">
        <row r="1">
          <cell r="A1" t="str">
            <v>Nairobi 2011 2084 11</v>
          </cell>
        </row>
      </sheetData>
      <sheetData sheetId="41">
        <row r="1">
          <cell r="A1" t="str">
            <v>Nairobi 2011 2084 11</v>
          </cell>
        </row>
      </sheetData>
      <sheetData sheetId="42">
        <row r="1">
          <cell r="A1" t="str">
            <v>Nairobi 2011 2084 11</v>
          </cell>
        </row>
      </sheetData>
      <sheetData sheetId="43">
        <row r="1">
          <cell r="A1" t="str">
            <v>Nairobi 2011 2084 11</v>
          </cell>
        </row>
      </sheetData>
      <sheetData sheetId="44">
        <row r="1">
          <cell r="A1" t="str">
            <v>Nairobi 2011 399 11</v>
          </cell>
        </row>
      </sheetData>
      <sheetData sheetId="45">
        <row r="1">
          <cell r="A1" t="str">
            <v>Nairobi 2011 399 11</v>
          </cell>
        </row>
      </sheetData>
      <sheetData sheetId="46">
        <row r="1">
          <cell r="A1" t="str">
            <v>Nairobi 2011 399 11</v>
          </cell>
        </row>
      </sheetData>
      <sheetData sheetId="47">
        <row r="1">
          <cell r="A1" t="str">
            <v>Nairobi 2011 399 11</v>
          </cell>
        </row>
      </sheetData>
      <sheetData sheetId="48">
        <row r="1">
          <cell r="A1" t="str">
            <v>Nairobi 2011 399 11</v>
          </cell>
        </row>
      </sheetData>
      <sheetData sheetId="49">
        <row r="1">
          <cell r="A1" t="str">
            <v>Nairobi 2011 399 11</v>
          </cell>
        </row>
      </sheetData>
      <sheetData sheetId="50">
        <row r="1">
          <cell r="A1" t="str">
            <v>Nairobi 2011 399 11</v>
          </cell>
        </row>
      </sheetData>
      <sheetData sheetId="51" refreshError="1"/>
      <sheetData sheetId="52" refreshError="1"/>
      <sheetData sheetId="53" refreshError="1"/>
      <sheetData sheetId="54"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ructions"/>
      <sheetName val="PC USD"/>
      <sheetName val="PC TRY"/>
      <sheetName val="PC Reconciliation"/>
      <sheetName val="CA DCP TRY"/>
      <sheetName val="DA JG TRY"/>
      <sheetName val="CA PW TRY"/>
      <sheetName val="CA USD"/>
      <sheetName val="CA TRY"/>
      <sheetName val="BANKUSD"/>
      <sheetName val="BANKTRY"/>
      <sheetName val="Request for Funds"/>
      <sheetName val="Codes"/>
      <sheetName val="Sheet3"/>
      <sheetName val="PC_USD"/>
      <sheetName val="PC_TRY"/>
      <sheetName val="PC_Reconciliation"/>
      <sheetName val="CA_DCP_TRY"/>
      <sheetName val="DA_JG_TRY"/>
      <sheetName val="CA_PW_TRY"/>
      <sheetName val="CA_USD"/>
      <sheetName val="CA_TRY"/>
      <sheetName val="Request_for_Funds"/>
      <sheetName val="PC_USD1"/>
      <sheetName val="PC_TRY1"/>
      <sheetName val="PC_Reconciliation1"/>
      <sheetName val="CA_DCP_TRY1"/>
      <sheetName val="DA_JG_TRY1"/>
      <sheetName val="CA_PW_TRY1"/>
      <sheetName val="CA_USD1"/>
      <sheetName val="CA_TRY1"/>
      <sheetName val="Request_for_Funds1"/>
      <sheetName val="PC_USD2"/>
      <sheetName val="PC_TRY2"/>
      <sheetName val="PC_Reconciliation2"/>
      <sheetName val="CA_DCP_TRY2"/>
      <sheetName val="DA_JG_TRY2"/>
      <sheetName val="CA_PW_TRY2"/>
      <sheetName val="CA_USD2"/>
      <sheetName val="CA_TRY2"/>
      <sheetName val="Request_for_Funds2"/>
      <sheetName val="PC_USD3"/>
      <sheetName val="PC_TRY3"/>
      <sheetName val="PC_Reconciliation3"/>
      <sheetName val="CA_DCP_TRY3"/>
      <sheetName val="DA_JG_TRY3"/>
      <sheetName val="CA_PW_TRY3"/>
      <sheetName val="CA_USD3"/>
      <sheetName val="CA_TRY3"/>
      <sheetName val="Request_for_Funds3"/>
      <sheetName val="PC_USD4"/>
      <sheetName val="PC_TRY4"/>
      <sheetName val="PC_Reconciliation4"/>
      <sheetName val="CA_DCP_TRY4"/>
      <sheetName val="DA_JG_TRY4"/>
      <sheetName val="CA_PW_TRY4"/>
      <sheetName val="CA_USD4"/>
      <sheetName val="CA_TRY4"/>
      <sheetName val="Request_for_Funds4"/>
      <sheetName val="PC_USD5"/>
      <sheetName val="PC_TRY5"/>
      <sheetName val="PC_Reconciliation5"/>
      <sheetName val="CA_DCP_TRY5"/>
      <sheetName val="DA_JG_TRY5"/>
      <sheetName val="CA_PW_TRY5"/>
      <sheetName val="CA_USD5"/>
      <sheetName val="CA_TRY5"/>
      <sheetName val="Request_for_Funds5"/>
      <sheetName val="PC_USD6"/>
      <sheetName val="PC_TRY6"/>
      <sheetName val="PC_Reconciliation6"/>
      <sheetName val="CA_DCP_TRY6"/>
      <sheetName val="DA_JG_TRY6"/>
      <sheetName val="CA_PW_TRY6"/>
      <sheetName val="CA_USD6"/>
      <sheetName val="CA_TRY6"/>
      <sheetName val="Request_for_Funds6"/>
      <sheetName val="PC_USD7"/>
      <sheetName val="PC_TRY7"/>
      <sheetName val="PC_Reconciliation7"/>
      <sheetName val="CA_DCP_TRY7"/>
      <sheetName val="DA_JG_TRY7"/>
      <sheetName val="CA_PW_TRY7"/>
      <sheetName val="CA_USD7"/>
      <sheetName val="CA_TRY7"/>
      <sheetName val="Request_for_Funds7"/>
      <sheetName val="2084 11"/>
      <sheetName val="399 11"/>
      <sheetName val="Sheet1"/>
    </sheetNames>
    <sheetDataSet>
      <sheetData sheetId="0"/>
      <sheetData sheetId="1"/>
      <sheetData sheetId="2"/>
      <sheetData sheetId="3"/>
      <sheetData sheetId="4"/>
      <sheetData sheetId="5"/>
      <sheetData sheetId="6"/>
      <sheetData sheetId="7"/>
      <sheetData sheetId="8"/>
      <sheetData sheetId="9"/>
      <sheetData sheetId="10"/>
      <sheetData sheetId="11"/>
      <sheetData sheetId="12">
        <row r="2">
          <cell r="A2" t="str">
            <v>G/L Account</v>
          </cell>
          <cell r="C2" t="str">
            <v>P100</v>
          </cell>
          <cell r="E2" t="str">
            <v>05446AAHQ</v>
          </cell>
          <cell r="H2" t="str">
            <v>100</v>
          </cell>
          <cell r="J2" t="str">
            <v>130110</v>
          </cell>
          <cell r="L2">
            <v>133837</v>
          </cell>
        </row>
        <row r="3">
          <cell r="A3" t="str">
            <v>Bank Account</v>
          </cell>
          <cell r="C3" t="str">
            <v>P200</v>
          </cell>
          <cell r="E3" t="str">
            <v>General</v>
          </cell>
          <cell r="H3" t="str">
            <v>101</v>
          </cell>
          <cell r="J3" t="str">
            <v>110000</v>
          </cell>
          <cell r="L3">
            <v>134239</v>
          </cell>
        </row>
        <row r="4">
          <cell r="C4" t="str">
            <v>130001</v>
          </cell>
          <cell r="E4">
            <v>0</v>
          </cell>
          <cell r="H4" t="str">
            <v>102</v>
          </cell>
          <cell r="J4" t="str">
            <v>101000</v>
          </cell>
          <cell r="L4">
            <v>0</v>
          </cell>
        </row>
        <row r="5">
          <cell r="C5" t="str">
            <v>130310</v>
          </cell>
          <cell r="E5">
            <v>0</v>
          </cell>
          <cell r="H5" t="str">
            <v>103</v>
          </cell>
          <cell r="J5" t="str">
            <v>104000</v>
          </cell>
          <cell r="L5">
            <v>0</v>
          </cell>
        </row>
        <row r="6">
          <cell r="C6" t="str">
            <v>130350</v>
          </cell>
          <cell r="E6">
            <v>0</v>
          </cell>
          <cell r="H6" t="str">
            <v>104</v>
          </cell>
          <cell r="J6" t="str">
            <v>104180</v>
          </cell>
          <cell r="L6">
            <v>0</v>
          </cell>
        </row>
        <row r="7">
          <cell r="C7" t="str">
            <v>130420</v>
          </cell>
          <cell r="E7">
            <v>0</v>
          </cell>
          <cell r="H7" t="str">
            <v>105</v>
          </cell>
          <cell r="J7" t="str">
            <v>105010</v>
          </cell>
          <cell r="L7">
            <v>0</v>
          </cell>
        </row>
        <row r="8">
          <cell r="C8" t="str">
            <v>131001</v>
          </cell>
          <cell r="E8">
            <v>0</v>
          </cell>
          <cell r="H8" t="str">
            <v>106</v>
          </cell>
          <cell r="J8" t="str">
            <v>122000</v>
          </cell>
          <cell r="L8">
            <v>0</v>
          </cell>
        </row>
        <row r="9">
          <cell r="C9" t="str">
            <v>131002</v>
          </cell>
          <cell r="E9">
            <v>0</v>
          </cell>
          <cell r="H9" t="str">
            <v>129</v>
          </cell>
          <cell r="J9" t="str">
            <v>122160</v>
          </cell>
          <cell r="L9">
            <v>0</v>
          </cell>
        </row>
        <row r="10">
          <cell r="C10" t="str">
            <v>135100</v>
          </cell>
          <cell r="E10">
            <v>0</v>
          </cell>
          <cell r="H10" t="str">
            <v>131</v>
          </cell>
          <cell r="J10" t="str">
            <v>132000</v>
          </cell>
          <cell r="L10">
            <v>0</v>
          </cell>
        </row>
        <row r="11">
          <cell r="C11" t="str">
            <v>210200</v>
          </cell>
          <cell r="E11">
            <v>0</v>
          </cell>
          <cell r="H11" t="str">
            <v>132</v>
          </cell>
          <cell r="J11" t="str">
            <v>102000</v>
          </cell>
          <cell r="L11">
            <v>0</v>
          </cell>
        </row>
        <row r="12">
          <cell r="C12" t="str">
            <v>291000</v>
          </cell>
          <cell r="E12">
            <v>0</v>
          </cell>
          <cell r="H12" t="str">
            <v>133</v>
          </cell>
          <cell r="J12" t="str">
            <v>102150</v>
          </cell>
          <cell r="L12">
            <v>0</v>
          </cell>
        </row>
        <row r="13">
          <cell r="C13" t="str">
            <v>292000</v>
          </cell>
          <cell r="E13">
            <v>0</v>
          </cell>
          <cell r="H13" t="str">
            <v>134</v>
          </cell>
          <cell r="J13" t="str">
            <v>102160</v>
          </cell>
          <cell r="L13">
            <v>0</v>
          </cell>
        </row>
        <row r="14">
          <cell r="C14" t="str">
            <v>410150</v>
          </cell>
          <cell r="E14">
            <v>0</v>
          </cell>
          <cell r="H14" t="str">
            <v>135</v>
          </cell>
          <cell r="J14" t="str">
            <v>114000</v>
          </cell>
          <cell r="L14">
            <v>0</v>
          </cell>
        </row>
        <row r="15">
          <cell r="C15" t="str">
            <v>410160</v>
          </cell>
          <cell r="E15">
            <v>0</v>
          </cell>
          <cell r="H15" t="str">
            <v>136</v>
          </cell>
          <cell r="J15" t="str">
            <v>119010</v>
          </cell>
          <cell r="L15">
            <v>0</v>
          </cell>
        </row>
        <row r="16">
          <cell r="C16" t="str">
            <v>410180</v>
          </cell>
          <cell r="E16">
            <v>0</v>
          </cell>
          <cell r="H16" t="str">
            <v>139</v>
          </cell>
          <cell r="L16">
            <v>0</v>
          </cell>
        </row>
        <row r="17">
          <cell r="C17" t="str">
            <v>430100</v>
          </cell>
          <cell r="E17">
            <v>0</v>
          </cell>
          <cell r="H17" t="str">
            <v>151</v>
          </cell>
          <cell r="L17">
            <v>0</v>
          </cell>
        </row>
        <row r="18">
          <cell r="C18" t="str">
            <v>450200</v>
          </cell>
          <cell r="E18">
            <v>0</v>
          </cell>
          <cell r="H18" t="str">
            <v>152</v>
          </cell>
          <cell r="L18">
            <v>0</v>
          </cell>
        </row>
        <row r="19">
          <cell r="C19" t="str">
            <v>610010</v>
          </cell>
          <cell r="E19">
            <v>0</v>
          </cell>
          <cell r="H19" t="str">
            <v>161</v>
          </cell>
          <cell r="L19">
            <v>0</v>
          </cell>
        </row>
        <row r="20">
          <cell r="C20" t="str">
            <v>610400</v>
          </cell>
          <cell r="E20">
            <v>0</v>
          </cell>
          <cell r="H20" t="str">
            <v>171</v>
          </cell>
          <cell r="L20">
            <v>0</v>
          </cell>
        </row>
        <row r="21">
          <cell r="C21" t="str">
            <v>613500</v>
          </cell>
          <cell r="E21">
            <v>0</v>
          </cell>
          <cell r="H21" t="str">
            <v>181</v>
          </cell>
          <cell r="L21">
            <v>0</v>
          </cell>
        </row>
        <row r="22">
          <cell r="C22" t="str">
            <v>615000</v>
          </cell>
          <cell r="E22">
            <v>0</v>
          </cell>
          <cell r="H22" t="str">
            <v>182</v>
          </cell>
          <cell r="L22">
            <v>0</v>
          </cell>
        </row>
        <row r="23">
          <cell r="C23" t="str">
            <v>615300</v>
          </cell>
          <cell r="E23">
            <v>0</v>
          </cell>
          <cell r="H23" t="str">
            <v>183</v>
          </cell>
          <cell r="L23">
            <v>0</v>
          </cell>
        </row>
        <row r="24">
          <cell r="C24" t="str">
            <v>615500</v>
          </cell>
          <cell r="E24">
            <v>0</v>
          </cell>
          <cell r="H24" t="str">
            <v>184</v>
          </cell>
          <cell r="L24">
            <v>0</v>
          </cell>
        </row>
        <row r="25">
          <cell r="C25" t="str">
            <v>620000</v>
          </cell>
          <cell r="E25">
            <v>0</v>
          </cell>
          <cell r="H25" t="str">
            <v>201</v>
          </cell>
          <cell r="L25">
            <v>0</v>
          </cell>
        </row>
        <row r="26">
          <cell r="C26" t="str">
            <v>620050</v>
          </cell>
          <cell r="E26">
            <v>0</v>
          </cell>
          <cell r="H26" t="str">
            <v>202</v>
          </cell>
          <cell r="L26">
            <v>0</v>
          </cell>
        </row>
        <row r="27">
          <cell r="C27" t="str">
            <v>620100</v>
          </cell>
          <cell r="E27">
            <v>0</v>
          </cell>
          <cell r="H27" t="str">
            <v>203</v>
          </cell>
        </row>
        <row r="28">
          <cell r="C28" t="str">
            <v>625000</v>
          </cell>
          <cell r="E28">
            <v>0</v>
          </cell>
          <cell r="H28" t="str">
            <v>221</v>
          </cell>
        </row>
        <row r="29">
          <cell r="C29" t="str">
            <v>625100</v>
          </cell>
          <cell r="E29">
            <v>0</v>
          </cell>
          <cell r="H29" t="str">
            <v>235</v>
          </cell>
        </row>
        <row r="30">
          <cell r="C30" t="str">
            <v>626000</v>
          </cell>
          <cell r="H30" t="str">
            <v>250</v>
          </cell>
        </row>
        <row r="31">
          <cell r="C31" t="str">
            <v>626500</v>
          </cell>
        </row>
        <row r="32">
          <cell r="C32" t="str">
            <v>626550</v>
          </cell>
        </row>
        <row r="33">
          <cell r="C33" t="str">
            <v>626570</v>
          </cell>
        </row>
        <row r="34">
          <cell r="C34" t="str">
            <v>630000</v>
          </cell>
        </row>
        <row r="35">
          <cell r="C35" t="str">
            <v>630050</v>
          </cell>
        </row>
        <row r="36">
          <cell r="C36" t="str">
            <v>630100</v>
          </cell>
        </row>
        <row r="37">
          <cell r="C37" t="str">
            <v>632000</v>
          </cell>
        </row>
        <row r="38">
          <cell r="C38" t="str">
            <v>633000</v>
          </cell>
        </row>
        <row r="39">
          <cell r="C39" t="str">
            <v>635000</v>
          </cell>
        </row>
        <row r="40">
          <cell r="C40" t="str">
            <v>635100</v>
          </cell>
        </row>
        <row r="41">
          <cell r="C41" t="str">
            <v>635120</v>
          </cell>
        </row>
        <row r="42">
          <cell r="C42" t="str">
            <v>635130</v>
          </cell>
        </row>
        <row r="43">
          <cell r="C43" t="str">
            <v>635140</v>
          </cell>
        </row>
        <row r="44">
          <cell r="C44" t="str">
            <v>635150</v>
          </cell>
        </row>
        <row r="45">
          <cell r="C45" t="str">
            <v>635200</v>
          </cell>
        </row>
        <row r="46">
          <cell r="C46" t="str">
            <v>635250</v>
          </cell>
        </row>
        <row r="47">
          <cell r="C47" t="str">
            <v>635300</v>
          </cell>
        </row>
        <row r="48">
          <cell r="C48" t="str">
            <v>635350</v>
          </cell>
        </row>
        <row r="49">
          <cell r="C49" t="str">
            <v>635400</v>
          </cell>
        </row>
        <row r="50">
          <cell r="C50" t="str">
            <v>640000</v>
          </cell>
        </row>
        <row r="51">
          <cell r="C51" t="str">
            <v>640500</v>
          </cell>
        </row>
        <row r="52">
          <cell r="C52" t="str">
            <v>641000</v>
          </cell>
        </row>
        <row r="53">
          <cell r="C53" t="str">
            <v>645000</v>
          </cell>
        </row>
        <row r="54">
          <cell r="C54" t="str">
            <v>645100</v>
          </cell>
        </row>
        <row r="55">
          <cell r="C55" t="str">
            <v>645200</v>
          </cell>
        </row>
        <row r="56">
          <cell r="C56" t="str">
            <v>650000</v>
          </cell>
        </row>
        <row r="57">
          <cell r="C57" t="str">
            <v>650100</v>
          </cell>
        </row>
        <row r="58">
          <cell r="C58" t="str">
            <v>650500</v>
          </cell>
        </row>
        <row r="59">
          <cell r="C59" t="str">
            <v>651000</v>
          </cell>
        </row>
        <row r="60">
          <cell r="C60" t="str">
            <v>651500</v>
          </cell>
        </row>
        <row r="61">
          <cell r="C61" t="str">
            <v>651600</v>
          </cell>
        </row>
        <row r="62">
          <cell r="C62" t="str">
            <v>651650</v>
          </cell>
        </row>
        <row r="63">
          <cell r="C63" t="str">
            <v>651700</v>
          </cell>
        </row>
        <row r="64">
          <cell r="C64" t="str">
            <v>720510</v>
          </cell>
        </row>
        <row r="65">
          <cell r="C65" t="str">
            <v>720520</v>
          </cell>
        </row>
        <row r="66">
          <cell r="C66" t="str">
            <v>720530</v>
          </cell>
        </row>
        <row r="67">
          <cell r="C67" t="str">
            <v>720540</v>
          </cell>
        </row>
        <row r="68">
          <cell r="C68" t="str">
            <v>720550</v>
          </cell>
        </row>
        <row r="69">
          <cell r="C69" t="str">
            <v>720800</v>
          </cell>
        </row>
        <row r="70">
          <cell r="C70" t="str">
            <v>721000</v>
          </cell>
        </row>
        <row r="71">
          <cell r="C71" t="str">
            <v>721010</v>
          </cell>
        </row>
        <row r="72">
          <cell r="C72" t="str">
            <v>721020</v>
          </cell>
        </row>
        <row r="73">
          <cell r="C73" t="str">
            <v>721030</v>
          </cell>
        </row>
        <row r="74">
          <cell r="C74" t="str">
            <v>721040</v>
          </cell>
        </row>
        <row r="75">
          <cell r="C75" t="str">
            <v>721050</v>
          </cell>
        </row>
        <row r="76">
          <cell r="C76" t="str">
            <v>721060</v>
          </cell>
        </row>
        <row r="77">
          <cell r="C77" t="str">
            <v>721070</v>
          </cell>
        </row>
        <row r="78">
          <cell r="C78" t="str">
            <v>721080</v>
          </cell>
        </row>
        <row r="79">
          <cell r="C79" t="str">
            <v>721090</v>
          </cell>
        </row>
        <row r="80">
          <cell r="C80" t="str">
            <v>721100</v>
          </cell>
        </row>
        <row r="81">
          <cell r="C81" t="str">
            <v>721110</v>
          </cell>
        </row>
        <row r="82">
          <cell r="C82" t="str">
            <v>721120</v>
          </cell>
        </row>
        <row r="83">
          <cell r="C83" t="str">
            <v>721500</v>
          </cell>
        </row>
        <row r="84">
          <cell r="C84" t="str">
            <v>725110</v>
          </cell>
        </row>
        <row r="85">
          <cell r="C85" t="str">
            <v>725120</v>
          </cell>
        </row>
        <row r="86">
          <cell r="C86" t="str">
            <v>725130</v>
          </cell>
        </row>
        <row r="87">
          <cell r="C87" t="str">
            <v>725150</v>
          </cell>
        </row>
        <row r="88">
          <cell r="C88" t="str">
            <v>725800</v>
          </cell>
        </row>
        <row r="89">
          <cell r="C89" t="str">
            <v>726000</v>
          </cell>
        </row>
        <row r="90">
          <cell r="C90" t="str">
            <v>726010</v>
          </cell>
        </row>
        <row r="91">
          <cell r="C91" t="str">
            <v>726020</v>
          </cell>
        </row>
        <row r="92">
          <cell r="C92" t="str">
            <v>730100</v>
          </cell>
        </row>
        <row r="93">
          <cell r="C93" t="str">
            <v>730200</v>
          </cell>
        </row>
        <row r="94">
          <cell r="C94" t="str">
            <v>730225</v>
          </cell>
        </row>
        <row r="95">
          <cell r="C95" t="str">
            <v>730230</v>
          </cell>
        </row>
        <row r="96">
          <cell r="C96" t="str">
            <v>730240</v>
          </cell>
        </row>
        <row r="97">
          <cell r="C97" t="str">
            <v>730300</v>
          </cell>
        </row>
        <row r="98">
          <cell r="C98" t="str">
            <v>730400</v>
          </cell>
        </row>
        <row r="99">
          <cell r="C99" t="str">
            <v>730420</v>
          </cell>
        </row>
        <row r="100">
          <cell r="C100" t="str">
            <v>730440</v>
          </cell>
        </row>
        <row r="101">
          <cell r="C101" t="str">
            <v>730500</v>
          </cell>
        </row>
        <row r="102">
          <cell r="C102" t="str">
            <v>730550</v>
          </cell>
        </row>
        <row r="103">
          <cell r="C103" t="str">
            <v>730600</v>
          </cell>
        </row>
        <row r="104">
          <cell r="C104" t="str">
            <v>731200</v>
          </cell>
        </row>
        <row r="105">
          <cell r="C105" t="str">
            <v>731400</v>
          </cell>
        </row>
        <row r="106">
          <cell r="C106" t="str">
            <v>735020</v>
          </cell>
        </row>
        <row r="107">
          <cell r="C107" t="str">
            <v>735030</v>
          </cell>
        </row>
        <row r="108">
          <cell r="C108" t="str">
            <v>735040</v>
          </cell>
        </row>
        <row r="109">
          <cell r="C109" t="str">
            <v>735090</v>
          </cell>
        </row>
        <row r="110">
          <cell r="C110" t="str">
            <v>735220</v>
          </cell>
        </row>
        <row r="111">
          <cell r="C111" t="str">
            <v>735240</v>
          </cell>
        </row>
        <row r="112">
          <cell r="C112" t="str">
            <v>735260</v>
          </cell>
        </row>
        <row r="113">
          <cell r="C113" t="str">
            <v>735280</v>
          </cell>
        </row>
        <row r="114">
          <cell r="C114" t="str">
            <v>735300</v>
          </cell>
        </row>
        <row r="115">
          <cell r="C115" t="str">
            <v>735320</v>
          </cell>
        </row>
        <row r="116">
          <cell r="C116" t="str">
            <v>735330</v>
          </cell>
        </row>
        <row r="117">
          <cell r="C117" t="str">
            <v>735340</v>
          </cell>
        </row>
        <row r="118">
          <cell r="C118" t="str">
            <v>735350</v>
          </cell>
        </row>
        <row r="119">
          <cell r="C119" t="str">
            <v>735360</v>
          </cell>
        </row>
        <row r="120">
          <cell r="C120" t="str">
            <v>736100</v>
          </cell>
        </row>
        <row r="121">
          <cell r="C121" t="str">
            <v>736150</v>
          </cell>
        </row>
        <row r="122">
          <cell r="C122" t="str">
            <v>736200</v>
          </cell>
        </row>
        <row r="123">
          <cell r="C123" t="str">
            <v>736250</v>
          </cell>
        </row>
        <row r="124">
          <cell r="C124" t="str">
            <v>736300</v>
          </cell>
        </row>
        <row r="125">
          <cell r="C125" t="str">
            <v>736350</v>
          </cell>
        </row>
        <row r="126">
          <cell r="C126" t="str">
            <v>736360</v>
          </cell>
        </row>
        <row r="127">
          <cell r="C127" t="str">
            <v>736400</v>
          </cell>
        </row>
        <row r="128">
          <cell r="C128" t="str">
            <v>736450</v>
          </cell>
        </row>
        <row r="129">
          <cell r="C129" t="str">
            <v>736500</v>
          </cell>
        </row>
        <row r="130">
          <cell r="C130" t="str">
            <v>736550</v>
          </cell>
        </row>
        <row r="131">
          <cell r="C131" t="str">
            <v>737100</v>
          </cell>
        </row>
        <row r="132">
          <cell r="C132" t="str">
            <v>737150</v>
          </cell>
        </row>
        <row r="133">
          <cell r="C133" t="str">
            <v>737200</v>
          </cell>
        </row>
        <row r="134">
          <cell r="C134" t="str">
            <v>737300</v>
          </cell>
        </row>
        <row r="135">
          <cell r="C135" t="str">
            <v>737400</v>
          </cell>
        </row>
        <row r="136">
          <cell r="C136" t="str">
            <v>737500</v>
          </cell>
        </row>
        <row r="137">
          <cell r="C137" t="str">
            <v>737600</v>
          </cell>
        </row>
        <row r="138">
          <cell r="C138" t="str">
            <v>737800</v>
          </cell>
        </row>
        <row r="139">
          <cell r="C139" t="str">
            <v>741100</v>
          </cell>
        </row>
        <row r="140">
          <cell r="C140" t="str">
            <v>741300</v>
          </cell>
        </row>
        <row r="141">
          <cell r="C141" t="str">
            <v>741400</v>
          </cell>
        </row>
        <row r="142">
          <cell r="C142" t="str">
            <v>741500</v>
          </cell>
        </row>
        <row r="143">
          <cell r="C143" t="str">
            <v>741600</v>
          </cell>
        </row>
        <row r="144">
          <cell r="C144" t="str">
            <v>743100</v>
          </cell>
        </row>
        <row r="145">
          <cell r="C145" t="str">
            <v>743200</v>
          </cell>
        </row>
        <row r="146">
          <cell r="C146" t="str">
            <v>745100</v>
          </cell>
        </row>
        <row r="147">
          <cell r="C147" t="str">
            <v>745200</v>
          </cell>
        </row>
        <row r="148">
          <cell r="C148" t="str">
            <v>745300</v>
          </cell>
        </row>
        <row r="149">
          <cell r="C149" t="str">
            <v>745400</v>
          </cell>
        </row>
        <row r="150">
          <cell r="C150" t="str">
            <v>745500</v>
          </cell>
        </row>
        <row r="151">
          <cell r="C151" t="str">
            <v>745600</v>
          </cell>
        </row>
        <row r="152">
          <cell r="C152" t="str">
            <v>746100</v>
          </cell>
        </row>
        <row r="153">
          <cell r="C153" t="str">
            <v>746200</v>
          </cell>
        </row>
        <row r="154">
          <cell r="C154" t="str">
            <v>750200</v>
          </cell>
        </row>
        <row r="155">
          <cell r="C155" t="str">
            <v>750300</v>
          </cell>
        </row>
        <row r="156">
          <cell r="C156" t="str">
            <v>750400</v>
          </cell>
        </row>
        <row r="157">
          <cell r="C157" t="str">
            <v>750600</v>
          </cell>
        </row>
        <row r="158">
          <cell r="C158" t="str">
            <v>760100</v>
          </cell>
        </row>
        <row r="159">
          <cell r="C159" t="str">
            <v>760200</v>
          </cell>
        </row>
        <row r="160">
          <cell r="C160" t="str">
            <v>760300</v>
          </cell>
        </row>
        <row r="161">
          <cell r="C161" t="str">
            <v>760400</v>
          </cell>
        </row>
        <row r="162">
          <cell r="C162" t="str">
            <v>761200</v>
          </cell>
        </row>
        <row r="163">
          <cell r="C163" t="str">
            <v>761400</v>
          </cell>
        </row>
        <row r="164">
          <cell r="C164" t="str">
            <v>761500</v>
          </cell>
        </row>
        <row r="165">
          <cell r="C165" t="str">
            <v>761700</v>
          </cell>
        </row>
        <row r="166">
          <cell r="C166" t="str">
            <v>762100</v>
          </cell>
        </row>
        <row r="167">
          <cell r="C167" t="str">
            <v>762150</v>
          </cell>
        </row>
        <row r="168">
          <cell r="C168" t="str">
            <v>762200</v>
          </cell>
        </row>
        <row r="169">
          <cell r="C169" t="str">
            <v>762250</v>
          </cell>
        </row>
        <row r="170">
          <cell r="C170" t="str">
            <v>762300</v>
          </cell>
        </row>
        <row r="171">
          <cell r="C171" t="str">
            <v>762350</v>
          </cell>
        </row>
        <row r="172">
          <cell r="C172" t="str">
            <v>762400</v>
          </cell>
        </row>
        <row r="173">
          <cell r="C173" t="str">
            <v>762450</v>
          </cell>
        </row>
        <row r="174">
          <cell r="C174" t="str">
            <v>762500</v>
          </cell>
        </row>
        <row r="175">
          <cell r="C175" t="str">
            <v>763500</v>
          </cell>
        </row>
        <row r="176">
          <cell r="C176" t="str">
            <v>765000</v>
          </cell>
        </row>
        <row r="177">
          <cell r="C177" t="str">
            <v>766000</v>
          </cell>
        </row>
        <row r="178">
          <cell r="C178" t="str">
            <v>766100</v>
          </cell>
        </row>
        <row r="179">
          <cell r="C179" t="str">
            <v>766200</v>
          </cell>
        </row>
        <row r="180">
          <cell r="C180" t="str">
            <v>770100</v>
          </cell>
        </row>
        <row r="181">
          <cell r="C181" t="str">
            <v>770200</v>
          </cell>
        </row>
        <row r="182">
          <cell r="C182" t="str">
            <v>770300</v>
          </cell>
        </row>
        <row r="183">
          <cell r="C183" t="str">
            <v>780200</v>
          </cell>
        </row>
        <row r="184">
          <cell r="C184" t="str">
            <v>780350</v>
          </cell>
        </row>
        <row r="185">
          <cell r="C185" t="str">
            <v>780500</v>
          </cell>
        </row>
        <row r="186">
          <cell r="C186" t="str">
            <v>780550</v>
          </cell>
        </row>
        <row r="187">
          <cell r="C187" t="str">
            <v>780600</v>
          </cell>
        </row>
        <row r="188">
          <cell r="C188" t="str">
            <v>780650</v>
          </cell>
        </row>
        <row r="189">
          <cell r="C189" t="str">
            <v>851000</v>
          </cell>
        </row>
        <row r="190">
          <cell r="C190" t="str">
            <v>852000</v>
          </cell>
        </row>
        <row r="191">
          <cell r="C191" t="str">
            <v>853000</v>
          </cell>
        </row>
        <row r="192">
          <cell r="C192" t="str">
            <v>854000</v>
          </cell>
        </row>
        <row r="193">
          <cell r="C193" t="str">
            <v>855000</v>
          </cell>
        </row>
        <row r="194">
          <cell r="C194" t="str">
            <v>980000</v>
          </cell>
        </row>
      </sheetData>
      <sheetData sheetId="13" refreshError="1"/>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refreshError="1"/>
      <sheetData sheetId="87" refreshError="1"/>
      <sheetData sheetId="88"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roposal Approval Sheet"/>
      <sheetName val="Range Page"/>
      <sheetName val="Core Budget"/>
      <sheetName val="Country Budget x 6"/>
      <sheetName val="Donor Summary Budget"/>
      <sheetName val="Donor Crosswalk"/>
      <sheetName val="OH Calculation"/>
      <sheetName val="Match Requirement"/>
      <sheetName val="Advance Payment Calculator"/>
      <sheetName val="Internal Budget Analysis"/>
      <sheetName val="Sheet1"/>
      <sheetName val="Sheet2"/>
      <sheetName val="Sheet3"/>
      <sheetName val="3385LB"/>
      <sheetName val="IRC SUMMARY"/>
      <sheetName val="Proposal_Approval_Sheet"/>
      <sheetName val="Range_Page"/>
      <sheetName val="Core_Budget"/>
      <sheetName val="Country_Budget_x_6"/>
      <sheetName val="Donor_Summary_Budget"/>
      <sheetName val="Donor_Crosswalk"/>
      <sheetName val="OH_Calculation"/>
      <sheetName val="Match_Requirement"/>
      <sheetName val="Advance_Payment_Calculator"/>
      <sheetName val="Internal_Budget_Analysis"/>
      <sheetName val="IRC_SUMMARY"/>
      <sheetName val="AdminNames"/>
      <sheetName val="Signature_sheet"/>
      <sheetName val="Baseline_Calc"/>
      <sheetName val="DropDown"/>
      <sheetName val="Summary_Pact"/>
      <sheetName val="Definitions"/>
      <sheetName val="Backend_serv"/>
      <sheetName val="Detail_Pact"/>
      <sheetName val="Backend_drugs"/>
      <sheetName val="COMMITMENT_TO_BVA"/>
      <sheetName val="ALL_ACTUALS"/>
      <sheetName val="ex-rate"/>
      <sheetName val="Refs"/>
      <sheetName val="Budget__by_Objective"/>
      <sheetName val="Back_end"/>
      <sheetName val="Facilities"/>
      <sheetName val="lists"/>
      <sheetName val="Share_cost_allocation_sheet"/>
      <sheetName val="Summary"/>
      <sheetName val="Dashboard_detailed"/>
      <sheetName val="SDAs_impact_datasources"/>
      <sheetName val="Proposal_Approval_Sheet1"/>
      <sheetName val="Range_Page1"/>
      <sheetName val="Core_Budget1"/>
      <sheetName val="Country_Budget_x_61"/>
      <sheetName val="Donor_Summary_Budget1"/>
      <sheetName val="Donor_Crosswalk1"/>
      <sheetName val="OH_Calculation1"/>
      <sheetName val="Match_Requirement1"/>
      <sheetName val="Advance_Payment_Calculator1"/>
      <sheetName val="Internal_Budget_Analysis1"/>
      <sheetName val="IRC_SUMMARY1"/>
      <sheetName val="Proposal_Approval_Sheet2"/>
      <sheetName val="Range_Page2"/>
      <sheetName val="Core_Budget2"/>
      <sheetName val="Country_Budget_x_62"/>
      <sheetName val="Donor_Summary_Budget2"/>
      <sheetName val="Donor_Crosswalk2"/>
      <sheetName val="OH_Calculation2"/>
      <sheetName val="Match_Requirement2"/>
      <sheetName val="Advance_Payment_Calculator2"/>
      <sheetName val="Internal_Budget_Analysis2"/>
      <sheetName val="IRC_SUMMARY2"/>
      <sheetName val="Proposal_Approval_Sheet3"/>
      <sheetName val="Range_Page3"/>
      <sheetName val="Core_Budget3"/>
      <sheetName val="Country_Budget_x_63"/>
      <sheetName val="Donor_Summary_Budget3"/>
      <sheetName val="Donor_Crosswalk3"/>
      <sheetName val="OH_Calculation3"/>
      <sheetName val="Match_Requirement3"/>
      <sheetName val="Advance_Payment_Calculator3"/>
      <sheetName val="Internal_Budget_Analysis3"/>
      <sheetName val="IRC_SUMMARY3"/>
      <sheetName val="Proposal_Approval_Sheet4"/>
      <sheetName val="Range_Page4"/>
      <sheetName val="Core_Budget4"/>
      <sheetName val="Country_Budget_x_64"/>
      <sheetName val="Donor_Summary_Budget4"/>
      <sheetName val="Donor_Crosswalk4"/>
      <sheetName val="OH_Calculation4"/>
      <sheetName val="Match_Requirement4"/>
      <sheetName val="Advance_Payment_Calculator4"/>
      <sheetName val="Internal_Budget_Analysis4"/>
      <sheetName val="IRC_SUMMARY4"/>
      <sheetName val="Proposal_Approval_Sheet5"/>
      <sheetName val="Range_Page5"/>
      <sheetName val="Core_Budget5"/>
      <sheetName val="Country_Budget_x_65"/>
      <sheetName val="Donor_Summary_Budget5"/>
      <sheetName val="Donor_Crosswalk5"/>
      <sheetName val="OH_Calculation5"/>
      <sheetName val="Match_Requirement5"/>
      <sheetName val="Advance_Payment_Calculator5"/>
      <sheetName val="Internal_Budget_Analysis5"/>
      <sheetName val="IRC_SUMMARY5"/>
      <sheetName val="Parameters"/>
      <sheetName val="Backend serv"/>
      <sheetName val="Instructions in English"/>
      <sheetName val="Instructions in Vietnamese"/>
      <sheetName val="Template LCY"/>
      <sheetName val="Template USD"/>
      <sheetName val="Example"/>
      <sheetName val="Codes"/>
      <sheetName val="GL Codes"/>
      <sheetName val="Cash Account Employee number"/>
      <sheetName val="2084 11"/>
    </sheetNames>
    <sheetDataSet>
      <sheetData sheetId="0"/>
      <sheetData sheetId="1">
        <row r="19">
          <cell r="A19">
            <v>1.6120000000000001</v>
          </cell>
        </row>
        <row r="20">
          <cell r="A20">
            <v>0.04</v>
          </cell>
        </row>
        <row r="21">
          <cell r="A21">
            <v>0.12</v>
          </cell>
        </row>
      </sheetData>
      <sheetData sheetId="2"/>
      <sheetData sheetId="3">
        <row r="19">
          <cell r="A19">
            <v>1.6120000000000001</v>
          </cell>
        </row>
        <row r="503">
          <cell r="E503">
            <v>0.78</v>
          </cell>
        </row>
      </sheetData>
      <sheetData sheetId="4"/>
      <sheetData sheetId="5"/>
      <sheetData sheetId="6"/>
      <sheetData sheetId="7"/>
      <sheetData sheetId="8"/>
      <sheetData sheetId="9"/>
      <sheetData sheetId="10"/>
      <sheetData sheetId="11"/>
      <sheetData sheetId="12"/>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ow r="19">
          <cell r="A19" t="str">
            <v>C)  An Employee ID is required on all transactions that use Account No. 131001, 131002, 135400, or 135410.</v>
          </cell>
        </row>
      </sheetData>
      <sheetData sheetId="105"/>
      <sheetData sheetId="106"/>
      <sheetData sheetId="107"/>
      <sheetData sheetId="108"/>
      <sheetData sheetId="109"/>
      <sheetData sheetId="110"/>
      <sheetData sheetId="111"/>
      <sheetData sheetId="112"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ange Page"/>
      <sheetName val="Detailed Budget"/>
      <sheetName val="Summary Budget"/>
      <sheetName val="Country Budget x 6"/>
      <sheetName val="Range_Page"/>
      <sheetName val="Detailed_Budget"/>
      <sheetName val="Summary_Budget"/>
      <sheetName val="USAID Subrecipient Budget Templ"/>
    </sheetNames>
    <sheetDataSet>
      <sheetData sheetId="0">
        <row r="4">
          <cell r="A4">
            <v>1.05</v>
          </cell>
        </row>
        <row r="5">
          <cell r="A5">
            <v>1.1025</v>
          </cell>
        </row>
        <row r="6">
          <cell r="A6">
            <v>1.1576250000000001</v>
          </cell>
        </row>
        <row r="7">
          <cell r="A7">
            <v>1.2155062500000002</v>
          </cell>
        </row>
        <row r="9">
          <cell r="A9">
            <v>1.05</v>
          </cell>
        </row>
        <row r="10">
          <cell r="A10">
            <v>1.1025</v>
          </cell>
        </row>
        <row r="11">
          <cell r="A11">
            <v>1.1576250000000001</v>
          </cell>
        </row>
        <row r="12">
          <cell r="A12">
            <v>1.2155062500000002</v>
          </cell>
        </row>
      </sheetData>
      <sheetData sheetId="1"/>
      <sheetData sheetId="2"/>
      <sheetData sheetId="3" refreshError="1"/>
      <sheetData sheetId="4">
        <row r="4">
          <cell r="A4">
            <v>1.05</v>
          </cell>
        </row>
      </sheetData>
      <sheetData sheetId="5">
        <row r="4">
          <cell r="A4">
            <v>1.05</v>
          </cell>
        </row>
      </sheetData>
      <sheetData sheetId="6">
        <row r="4">
          <cell r="A4">
            <v>1.05</v>
          </cell>
        </row>
      </sheetData>
      <sheetData sheetId="7"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urchase Request Tracker"/>
      <sheetName val="Request for Quote"/>
      <sheetName val="Quote Analysis"/>
      <sheetName val="Purchase Order"/>
      <sheetName val="Object Codes"/>
      <sheetName val="Settings"/>
      <sheetName val="Procurement Tracker 8.28.15"/>
      <sheetName val="Procurement Tracker 8.28.15.xls"/>
      <sheetName val="Procurement%20Tracker%208.28.15"/>
      <sheetName val="Purchase_Request_Tracker"/>
      <sheetName val="Request_for_Quote"/>
      <sheetName val="Quote_Analysis"/>
      <sheetName val="Purchase_Order"/>
      <sheetName val="Object_Codes"/>
      <sheetName val="Procurement_Tracker_8_28_15"/>
      <sheetName val="Procurement%20Tracker%208.28"/>
    </sheetNames>
    <sheetDataSet>
      <sheetData sheetId="0"/>
      <sheetData sheetId="1"/>
      <sheetData sheetId="2"/>
      <sheetData sheetId="3"/>
      <sheetData sheetId="4"/>
      <sheetData sheetId="5"/>
      <sheetData sheetId="6" refreshError="1"/>
      <sheetData sheetId="7" refreshError="1"/>
      <sheetData sheetId="8" refreshError="1"/>
      <sheetData sheetId="9"/>
      <sheetData sheetId="10"/>
      <sheetData sheetId="11"/>
      <sheetData sheetId="12"/>
      <sheetData sheetId="13"/>
      <sheetData sheetId="14"/>
      <sheetData sheetId="15"/>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udget"/>
      <sheetName val="Staff Costs"/>
      <sheetName val="Budget LTSH"/>
      <sheetName val="Range Page"/>
      <sheetName val="Detailed Budget"/>
      <sheetName val="Staff_Costs"/>
      <sheetName val="Budget_LTSH"/>
      <sheetName val="Staff_Costs1"/>
      <sheetName val="Budget_LTSH1"/>
      <sheetName val="Staff_Costs2"/>
      <sheetName val="Budget_LTSH2"/>
      <sheetName val="Staff_Costs3"/>
      <sheetName val="Budget_LTSH3"/>
      <sheetName val="Range_Page"/>
      <sheetName val="Detailed_Budget"/>
      <sheetName val="Staff_Costs4"/>
      <sheetName val="Budget_LTSH4"/>
      <sheetName val="Range_Page1"/>
      <sheetName val="Detailed_Budget1"/>
      <sheetName val="Staff_Costs5"/>
      <sheetName val="Budget_LTSH5"/>
      <sheetName val="Range_Page2"/>
      <sheetName val="Detailed_Budget2"/>
      <sheetName val="Staff_Costs6"/>
      <sheetName val="Budget_LTSH6"/>
      <sheetName val="Range_Page3"/>
      <sheetName val="Detailed_Budget3"/>
    </sheetNames>
    <sheetDataSet>
      <sheetData sheetId="0"/>
      <sheetData sheetId="1">
        <row r="40">
          <cell r="E40">
            <v>8040</v>
          </cell>
          <cell r="K40">
            <v>67009.8</v>
          </cell>
        </row>
        <row r="61">
          <cell r="E61">
            <v>0</v>
          </cell>
          <cell r="K61">
            <v>0</v>
          </cell>
        </row>
        <row r="62">
          <cell r="E62">
            <v>17820</v>
          </cell>
          <cell r="K62">
            <v>17160</v>
          </cell>
        </row>
        <row r="83">
          <cell r="E83">
            <v>0</v>
          </cell>
        </row>
        <row r="84">
          <cell r="E84">
            <v>101040</v>
          </cell>
        </row>
      </sheetData>
      <sheetData sheetId="2"/>
      <sheetData sheetId="3" refreshError="1"/>
      <sheetData sheetId="4" refreshError="1"/>
      <sheetData sheetId="5">
        <row r="40">
          <cell r="E40">
            <v>8040</v>
          </cell>
        </row>
      </sheetData>
      <sheetData sheetId="6"/>
      <sheetData sheetId="7">
        <row r="40">
          <cell r="E40">
            <v>8040</v>
          </cell>
        </row>
      </sheetData>
      <sheetData sheetId="8"/>
      <sheetData sheetId="9">
        <row r="40">
          <cell r="E40">
            <v>8040</v>
          </cell>
        </row>
      </sheetData>
      <sheetData sheetId="10"/>
      <sheetData sheetId="11">
        <row r="40">
          <cell r="E40">
            <v>8040</v>
          </cell>
        </row>
      </sheetData>
      <sheetData sheetId="12"/>
      <sheetData sheetId="13"/>
      <sheetData sheetId="14"/>
      <sheetData sheetId="15">
        <row r="40">
          <cell r="E40">
            <v>8040</v>
          </cell>
        </row>
      </sheetData>
      <sheetData sheetId="16"/>
      <sheetData sheetId="17"/>
      <sheetData sheetId="18"/>
      <sheetData sheetId="19"/>
      <sheetData sheetId="20"/>
      <sheetData sheetId="21"/>
      <sheetData sheetId="22"/>
      <sheetData sheetId="23"/>
      <sheetData sheetId="24"/>
      <sheetData sheetId="25"/>
      <sheetData sheetId="26"/>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rograms"/>
      <sheetName val="Deisel"/>
      <sheetName val="Petrol"/>
      <sheetName val="Useage Summary"/>
      <sheetName val="Financial Summary"/>
      <sheetName val="Cost and Allocation Summary"/>
      <sheetName val="73502 JEs"/>
      <sheetName val="Validation"/>
      <sheetName val="73502 JE Upload"/>
      <sheetName val="73503 JEs"/>
      <sheetName val="73503 JEs Upload"/>
      <sheetName val="76145 JEs"/>
      <sheetName val="73502 Detail"/>
      <sheetName val="Fuel Cost"/>
      <sheetName val="Sheet1"/>
      <sheetName val="Sheet2"/>
      <sheetName val="Comparision"/>
      <sheetName val="Staff Costs"/>
      <sheetName val="Useage_Summary"/>
      <sheetName val="Financial_Summary"/>
      <sheetName val="Cost_and_Allocation_Summary"/>
      <sheetName val="73502_JEs"/>
      <sheetName val="73502_JE_Upload"/>
      <sheetName val="73503_JEs"/>
      <sheetName val="73503_JEs_Upload"/>
      <sheetName val="76145_JEs"/>
      <sheetName val="73502_Detail"/>
      <sheetName val="Fuel_Cost"/>
      <sheetName val="Range Page"/>
      <sheetName val="Country Budget x 6"/>
    </sheetNames>
    <sheetDataSet>
      <sheetData sheetId="0">
        <row r="3">
          <cell r="A3" t="str">
            <v>Yida Compound</v>
          </cell>
        </row>
        <row r="4">
          <cell r="A4" t="str">
            <v>Yida Nutrition</v>
          </cell>
        </row>
        <row r="5">
          <cell r="A5" t="str">
            <v>Yida Ministry</v>
          </cell>
        </row>
        <row r="6">
          <cell r="A6" t="str">
            <v>WFP Yida</v>
          </cell>
        </row>
        <row r="7">
          <cell r="A7" t="str">
            <v>Yida WASH</v>
          </cell>
        </row>
        <row r="8">
          <cell r="A8" t="str">
            <v>Yida WASH Drill</v>
          </cell>
        </row>
        <row r="9">
          <cell r="A9" t="str">
            <v>Ajuong Nutrition</v>
          </cell>
        </row>
      </sheetData>
      <sheetData sheetId="1">
        <row r="5">
          <cell r="C5">
            <v>80</v>
          </cell>
        </row>
      </sheetData>
      <sheetData sheetId="2">
        <row r="5">
          <cell r="C5">
            <v>20</v>
          </cell>
        </row>
      </sheetData>
      <sheetData sheetId="3">
        <row r="9">
          <cell r="C9">
            <v>1.85</v>
          </cell>
        </row>
      </sheetData>
      <sheetData sheetId="4"/>
      <sheetData sheetId="5"/>
      <sheetData sheetId="6"/>
      <sheetData sheetId="7"/>
      <sheetData sheetId="8"/>
      <sheetData sheetId="9"/>
      <sheetData sheetId="10"/>
      <sheetData sheetId="11"/>
      <sheetData sheetId="12"/>
      <sheetData sheetId="13"/>
      <sheetData sheetId="14"/>
      <sheetData sheetId="15">
        <row r="4">
          <cell r="A4" t="str">
            <v>Date:12th February, 2016</v>
          </cell>
        </row>
      </sheetData>
      <sheetData sheetId="16">
        <row r="3">
          <cell r="A3" t="str">
            <v>Yida Compound</v>
          </cell>
        </row>
      </sheetData>
      <sheetData sheetId="17" refreshError="1"/>
      <sheetData sheetId="18">
        <row r="9">
          <cell r="C9">
            <v>1.85</v>
          </cell>
        </row>
      </sheetData>
      <sheetData sheetId="19"/>
      <sheetData sheetId="20"/>
      <sheetData sheetId="21"/>
      <sheetData sheetId="22"/>
      <sheetData sheetId="23"/>
      <sheetData sheetId="24"/>
      <sheetData sheetId="25"/>
      <sheetData sheetId="26"/>
      <sheetData sheetId="27"/>
      <sheetData sheetId="28" refreshError="1"/>
      <sheetData sheetId="29"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Sheet2"/>
      <sheetName val="Sheet3"/>
      <sheetName val="Programs"/>
      <sheetName val="Validation"/>
    </sheetNames>
    <sheetDataSet>
      <sheetData sheetId="0">
        <row r="2">
          <cell r="B2" t="str">
            <v>Melbourne</v>
          </cell>
          <cell r="C2">
            <v>1377</v>
          </cell>
          <cell r="D2">
            <v>1000</v>
          </cell>
          <cell r="G2">
            <v>41700</v>
          </cell>
        </row>
        <row r="3">
          <cell r="A3">
            <v>0</v>
          </cell>
        </row>
        <row r="4">
          <cell r="A4" t="str">
            <v>Description</v>
          </cell>
        </row>
        <row r="5">
          <cell r="A5" t="str">
            <v>Accommodation</v>
          </cell>
        </row>
        <row r="6">
          <cell r="A6">
            <v>0</v>
          </cell>
        </row>
        <row r="7">
          <cell r="A7" t="str">
            <v>Food</v>
          </cell>
        </row>
        <row r="8">
          <cell r="A8" t="str">
            <v>Total</v>
          </cell>
        </row>
        <row r="9">
          <cell r="A9">
            <v>0</v>
          </cell>
        </row>
        <row r="10">
          <cell r="A10" t="str">
            <v>LKCSSP040</v>
          </cell>
        </row>
        <row r="11">
          <cell r="A11" t="str">
            <v>MAJSSP015</v>
          </cell>
        </row>
        <row r="12">
          <cell r="A12" t="str">
            <v>Description</v>
          </cell>
        </row>
        <row r="13">
          <cell r="A13" t="str">
            <v>SAGSSP003</v>
          </cell>
        </row>
        <row r="14">
          <cell r="A14" t="str">
            <v>AMNSSP006</v>
          </cell>
        </row>
        <row r="15">
          <cell r="A15" t="str">
            <v>SKTSSP033</v>
          </cell>
        </row>
        <row r="16">
          <cell r="A16" t="str">
            <v>ASLSSP027</v>
          </cell>
        </row>
        <row r="17">
          <cell r="A17" t="str">
            <v>CMASSP006</v>
          </cell>
        </row>
        <row r="18">
          <cell r="A18" t="str">
            <v>LKCSSP041</v>
          </cell>
        </row>
        <row r="19">
          <cell r="A19" t="str">
            <v>MATSSP020</v>
          </cell>
        </row>
        <row r="20">
          <cell r="A20" t="str">
            <v>MATSSP022</v>
          </cell>
        </row>
        <row r="21">
          <cell r="A21" t="str">
            <v>TAFSSP003</v>
          </cell>
        </row>
        <row r="22">
          <cell r="A22" t="str">
            <v>YYDSSP057</v>
          </cell>
        </row>
        <row r="23">
          <cell r="A23" t="str">
            <v>ABDSSP021</v>
          </cell>
        </row>
        <row r="24">
          <cell r="A24" t="str">
            <v>AHASSP027</v>
          </cell>
        </row>
        <row r="25">
          <cell r="A25" t="str">
            <v>AIKSSP016</v>
          </cell>
        </row>
        <row r="26">
          <cell r="A26" t="str">
            <v>GSTSSP002</v>
          </cell>
        </row>
        <row r="27">
          <cell r="A27" t="str">
            <v>SAGSSP004</v>
          </cell>
        </row>
        <row r="28">
          <cell r="A28" t="str">
            <v>SIKSSP011</v>
          </cell>
        </row>
        <row r="29">
          <cell r="A29" t="str">
            <v>AATSSP026</v>
          </cell>
        </row>
        <row r="30">
          <cell r="A30" t="str">
            <v>KLJSSP011</v>
          </cell>
        </row>
        <row r="31">
          <cell r="A31" t="str">
            <v>PBASSP005</v>
          </cell>
        </row>
        <row r="32">
          <cell r="A32" t="str">
            <v>YYDSSP058</v>
          </cell>
        </row>
        <row r="33">
          <cell r="A33" t="str">
            <v>AHASSP028</v>
          </cell>
        </row>
        <row r="34">
          <cell r="A34" t="str">
            <v>MAJSSP016</v>
          </cell>
        </row>
        <row r="35">
          <cell r="A35" t="str">
            <v>YYDSSP059</v>
          </cell>
        </row>
        <row r="36">
          <cell r="A36">
            <v>0</v>
          </cell>
        </row>
        <row r="37">
          <cell r="A37">
            <v>0</v>
          </cell>
        </row>
        <row r="38">
          <cell r="A38">
            <v>0</v>
          </cell>
        </row>
        <row r="39">
          <cell r="A39">
            <v>0</v>
          </cell>
        </row>
        <row r="40">
          <cell r="A40">
            <v>0</v>
          </cell>
        </row>
        <row r="41">
          <cell r="A41">
            <v>0</v>
          </cell>
        </row>
        <row r="42">
          <cell r="A42">
            <v>0</v>
          </cell>
        </row>
        <row r="43">
          <cell r="A43">
            <v>0</v>
          </cell>
        </row>
        <row r="44">
          <cell r="A44">
            <v>0</v>
          </cell>
        </row>
        <row r="45">
          <cell r="A45">
            <v>0</v>
          </cell>
        </row>
        <row r="46">
          <cell r="A46">
            <v>0</v>
          </cell>
        </row>
        <row r="47">
          <cell r="A47">
            <v>0</v>
          </cell>
        </row>
        <row r="48">
          <cell r="A48">
            <v>0</v>
          </cell>
        </row>
        <row r="49">
          <cell r="A49">
            <v>0</v>
          </cell>
        </row>
      </sheetData>
      <sheetData sheetId="1"/>
      <sheetData sheetId="2"/>
      <sheetData sheetId="3" refreshError="1"/>
      <sheetData sheetId="4"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mailto:UkraineLogs@Samaritan.or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CE31AD-B850-40DD-9F9E-0020FADA0D19}">
  <sheetPr>
    <tabColor rgb="FFFFFFAF"/>
    <pageSetUpPr fitToPage="1"/>
  </sheetPr>
  <dimension ref="A1:V33"/>
  <sheetViews>
    <sheetView tabSelected="1" zoomScale="83" zoomScaleNormal="83" zoomScalePageLayoutView="60" workbookViewId="0">
      <selection activeCell="I8" sqref="I8:K10"/>
    </sheetView>
  </sheetViews>
  <sheetFormatPr defaultColWidth="9.453125" defaultRowHeight="14.5" x14ac:dyDescent="0.35"/>
  <cols>
    <col min="1" max="1" width="9.54296875" style="1" customWidth="1"/>
    <col min="2" max="2" width="19.453125" style="1" customWidth="1"/>
    <col min="3" max="3" width="19.7265625" style="1" customWidth="1"/>
    <col min="4" max="4" width="7.453125" style="1" customWidth="1"/>
    <col min="5" max="5" width="18.54296875" style="23" customWidth="1"/>
    <col min="6" max="6" width="14" style="1" customWidth="1"/>
    <col min="7" max="7" width="17.1796875" style="24" customWidth="1"/>
    <col min="8" max="8" width="17.81640625" style="24" customWidth="1"/>
    <col min="9" max="9" width="8" style="1" customWidth="1"/>
    <col min="10" max="10" width="16.1796875" style="1" customWidth="1"/>
    <col min="11" max="11" width="13.453125" style="1" customWidth="1"/>
    <col min="12" max="12" width="9.453125" style="1"/>
    <col min="13" max="13" width="9.453125" style="20"/>
    <col min="14" max="14" width="49.54296875" style="20" customWidth="1"/>
    <col min="15" max="16384" width="9.453125" style="1"/>
  </cols>
  <sheetData>
    <row r="1" spans="1:15" ht="13.5" customHeight="1" x14ac:dyDescent="0.35">
      <c r="A1" s="96" t="s">
        <v>0</v>
      </c>
      <c r="B1" s="97"/>
      <c r="C1" s="97"/>
      <c r="D1" s="97"/>
      <c r="E1" s="97"/>
      <c r="F1" s="97"/>
      <c r="G1" s="97"/>
      <c r="H1" s="97"/>
      <c r="I1" s="98"/>
      <c r="J1" s="98"/>
      <c r="K1" s="99"/>
    </row>
    <row r="2" spans="1:15" ht="14.5" customHeight="1" x14ac:dyDescent="0.35">
      <c r="A2" s="100"/>
      <c r="B2" s="101"/>
      <c r="C2" s="102" t="s">
        <v>1</v>
      </c>
      <c r="D2" s="102"/>
      <c r="E2" s="103" t="s">
        <v>38</v>
      </c>
      <c r="F2" s="104"/>
      <c r="G2" s="104"/>
      <c r="H2" s="104" t="s">
        <v>2</v>
      </c>
      <c r="I2" s="104"/>
      <c r="J2" s="105" t="s">
        <v>39</v>
      </c>
      <c r="K2" s="106"/>
    </row>
    <row r="3" spans="1:15" ht="14.5" customHeight="1" x14ac:dyDescent="0.35">
      <c r="A3" s="100"/>
      <c r="B3" s="101"/>
      <c r="C3" s="102" t="s">
        <v>3</v>
      </c>
      <c r="D3" s="102"/>
      <c r="E3" s="103" t="s">
        <v>51</v>
      </c>
      <c r="F3" s="104"/>
      <c r="G3" s="104"/>
      <c r="H3" s="104" t="s">
        <v>4</v>
      </c>
      <c r="I3" s="104"/>
      <c r="J3" s="107">
        <v>46009</v>
      </c>
      <c r="K3" s="106"/>
    </row>
    <row r="4" spans="1:15" ht="15" customHeight="1" x14ac:dyDescent="0.35">
      <c r="A4" s="100"/>
      <c r="B4" s="101"/>
      <c r="C4" s="108" t="s">
        <v>5</v>
      </c>
      <c r="D4" s="108"/>
      <c r="E4" s="111" t="s">
        <v>6</v>
      </c>
      <c r="F4" s="109"/>
      <c r="G4" s="109"/>
      <c r="H4" s="110" t="s">
        <v>7</v>
      </c>
      <c r="I4" s="110"/>
      <c r="J4" s="105" t="s">
        <v>40</v>
      </c>
      <c r="K4" s="106"/>
    </row>
    <row r="5" spans="1:15" ht="80" customHeight="1" x14ac:dyDescent="0.35">
      <c r="A5" s="64" t="s">
        <v>42</v>
      </c>
      <c r="B5" s="65"/>
      <c r="C5" s="65"/>
      <c r="D5" s="65"/>
      <c r="E5" s="65"/>
      <c r="F5" s="65"/>
      <c r="G5" s="65"/>
      <c r="H5" s="65"/>
      <c r="I5" s="65"/>
      <c r="J5" s="65"/>
      <c r="K5" s="66"/>
      <c r="N5" s="29"/>
    </row>
    <row r="6" spans="1:15" ht="38.15" customHeight="1" x14ac:dyDescent="0.35">
      <c r="A6" s="80" t="s">
        <v>8</v>
      </c>
      <c r="B6" s="81"/>
      <c r="C6" s="81"/>
      <c r="D6" s="81"/>
      <c r="E6" s="81"/>
      <c r="F6" s="82" t="s">
        <v>9</v>
      </c>
      <c r="G6" s="83"/>
      <c r="H6" s="83"/>
      <c r="I6" s="84"/>
      <c r="J6" s="84"/>
      <c r="K6" s="85"/>
    </row>
    <row r="7" spans="1:15" ht="35.15" customHeight="1" x14ac:dyDescent="0.35">
      <c r="A7" s="2" t="s">
        <v>10</v>
      </c>
      <c r="B7" s="70" t="s">
        <v>11</v>
      </c>
      <c r="C7" s="70"/>
      <c r="D7" s="3" t="s">
        <v>12</v>
      </c>
      <c r="E7" s="3" t="s">
        <v>13</v>
      </c>
      <c r="F7" s="3" t="s">
        <v>12</v>
      </c>
      <c r="G7" s="3" t="s">
        <v>14</v>
      </c>
      <c r="H7" s="3" t="s">
        <v>15</v>
      </c>
      <c r="I7" s="71" t="s">
        <v>16</v>
      </c>
      <c r="J7" s="71"/>
      <c r="K7" s="72"/>
    </row>
    <row r="8" spans="1:15" ht="91" customHeight="1" x14ac:dyDescent="0.35">
      <c r="A8" s="4">
        <v>1</v>
      </c>
      <c r="B8" s="73" t="s">
        <v>46</v>
      </c>
      <c r="C8" s="74"/>
      <c r="D8" s="5">
        <v>66</v>
      </c>
      <c r="E8" s="6" t="s">
        <v>17</v>
      </c>
      <c r="F8" s="7"/>
      <c r="G8" s="7"/>
      <c r="H8" s="8">
        <f>F8*G8</f>
        <v>0</v>
      </c>
      <c r="I8" s="87" t="s">
        <v>45</v>
      </c>
      <c r="J8" s="88"/>
      <c r="K8" s="89"/>
      <c r="M8" s="30"/>
    </row>
    <row r="9" spans="1:15" ht="90.5" customHeight="1" x14ac:dyDescent="0.35">
      <c r="A9" s="4">
        <v>2</v>
      </c>
      <c r="B9" s="73" t="s">
        <v>44</v>
      </c>
      <c r="C9" s="74"/>
      <c r="D9" s="5">
        <v>34</v>
      </c>
      <c r="E9" s="6" t="s">
        <v>17</v>
      </c>
      <c r="F9" s="7"/>
      <c r="G9" s="7"/>
      <c r="H9" s="8">
        <f>F9*G9</f>
        <v>0</v>
      </c>
      <c r="I9" s="90"/>
      <c r="J9" s="91"/>
      <c r="K9" s="92"/>
      <c r="M9" s="30"/>
    </row>
    <row r="10" spans="1:15" ht="61" customHeight="1" x14ac:dyDescent="0.35">
      <c r="A10" s="4">
        <v>3</v>
      </c>
      <c r="B10" s="73" t="s">
        <v>49</v>
      </c>
      <c r="C10" s="74"/>
      <c r="D10" s="5">
        <v>1</v>
      </c>
      <c r="E10" s="6" t="s">
        <v>18</v>
      </c>
      <c r="F10" s="7"/>
      <c r="G10" s="7"/>
      <c r="H10" s="8">
        <f t="shared" ref="H10" si="0">F10*G10</f>
        <v>0</v>
      </c>
      <c r="I10" s="93"/>
      <c r="J10" s="94"/>
      <c r="K10" s="95"/>
      <c r="M10" s="30"/>
      <c r="N10" s="31"/>
    </row>
    <row r="11" spans="1:15" ht="45.5" customHeight="1" thickBot="1" x14ac:dyDescent="0.4">
      <c r="A11" s="75" t="s">
        <v>19</v>
      </c>
      <c r="B11" s="76"/>
      <c r="C11" s="77"/>
      <c r="D11" s="78"/>
      <c r="E11" s="9" t="s">
        <v>20</v>
      </c>
      <c r="F11" s="27" t="s">
        <v>41</v>
      </c>
      <c r="G11" s="10" t="s">
        <v>21</v>
      </c>
      <c r="H11" s="11">
        <f>SUM(H8:H10)</f>
        <v>0</v>
      </c>
      <c r="I11" s="79" t="s">
        <v>22</v>
      </c>
      <c r="J11" s="79"/>
      <c r="K11" s="12"/>
      <c r="L11" s="53"/>
      <c r="M11" s="54"/>
      <c r="N11" s="54"/>
    </row>
    <row r="12" spans="1:15" ht="45.5" customHeight="1" x14ac:dyDescent="0.35">
      <c r="A12" s="55" t="s">
        <v>23</v>
      </c>
      <c r="B12" s="56"/>
      <c r="C12" s="56"/>
      <c r="D12" s="56"/>
      <c r="E12" s="56"/>
      <c r="F12" s="56"/>
      <c r="G12" s="56"/>
      <c r="H12" s="56"/>
      <c r="I12" s="56"/>
      <c r="J12" s="56"/>
      <c r="K12" s="57"/>
      <c r="L12" s="13"/>
      <c r="M12" s="32"/>
      <c r="N12" s="32"/>
    </row>
    <row r="13" spans="1:15" ht="28.5" customHeight="1" x14ac:dyDescent="0.35">
      <c r="A13" s="86" t="s">
        <v>47</v>
      </c>
      <c r="B13" s="86"/>
      <c r="C13" s="86"/>
      <c r="D13" s="86"/>
      <c r="E13" s="86"/>
      <c r="F13" s="86"/>
      <c r="G13" s="86"/>
      <c r="H13" s="86"/>
      <c r="I13" s="86"/>
      <c r="J13" s="86"/>
      <c r="K13" s="86"/>
      <c r="L13" s="26"/>
      <c r="M13" s="32"/>
      <c r="N13" s="32"/>
    </row>
    <row r="14" spans="1:15" ht="23.5" customHeight="1" x14ac:dyDescent="0.35">
      <c r="A14" s="63" t="s">
        <v>52</v>
      </c>
      <c r="B14" s="63"/>
      <c r="C14" s="63"/>
      <c r="D14" s="63"/>
      <c r="E14" s="63"/>
      <c r="F14" s="63"/>
      <c r="G14" s="63"/>
      <c r="H14" s="63"/>
      <c r="I14" s="63"/>
      <c r="J14" s="63"/>
      <c r="K14" s="63"/>
      <c r="L14" s="28"/>
      <c r="M14" s="32"/>
      <c r="N14" s="32"/>
    </row>
    <row r="15" spans="1:15" ht="21" customHeight="1" x14ac:dyDescent="0.35">
      <c r="A15" s="67" t="s">
        <v>24</v>
      </c>
      <c r="B15" s="68"/>
      <c r="C15" s="68"/>
      <c r="D15" s="68"/>
      <c r="E15" s="68"/>
      <c r="F15" s="68"/>
      <c r="G15" s="68"/>
      <c r="H15" s="68"/>
      <c r="I15" s="68"/>
      <c r="J15" s="68"/>
      <c r="K15" s="69"/>
      <c r="M15" s="33"/>
      <c r="N15" s="32"/>
      <c r="O15" s="14"/>
    </row>
    <row r="16" spans="1:15" ht="28" customHeight="1" x14ac:dyDescent="0.35">
      <c r="A16" s="49" t="s">
        <v>53</v>
      </c>
      <c r="B16" s="50"/>
      <c r="C16" s="50"/>
      <c r="D16" s="50"/>
      <c r="E16" s="50"/>
      <c r="F16" s="50"/>
      <c r="G16" s="50"/>
      <c r="H16" s="50"/>
      <c r="I16" s="50"/>
      <c r="J16" s="51"/>
      <c r="K16" s="52"/>
      <c r="M16" s="33"/>
      <c r="N16" s="32"/>
      <c r="O16" s="14"/>
    </row>
    <row r="17" spans="1:22" ht="30.5" customHeight="1" x14ac:dyDescent="0.35">
      <c r="A17" s="58" t="s">
        <v>50</v>
      </c>
      <c r="B17" s="59"/>
      <c r="C17" s="59"/>
      <c r="D17" s="59"/>
      <c r="E17" s="59"/>
      <c r="F17" s="59"/>
      <c r="G17" s="59"/>
      <c r="H17" s="59"/>
      <c r="I17" s="60"/>
      <c r="J17" s="61"/>
      <c r="K17" s="62"/>
      <c r="M17" s="33"/>
      <c r="N17" s="32"/>
      <c r="O17" s="25"/>
    </row>
    <row r="18" spans="1:22" ht="31.5" customHeight="1" x14ac:dyDescent="0.35">
      <c r="A18" s="58" t="s">
        <v>25</v>
      </c>
      <c r="B18" s="59"/>
      <c r="C18" s="59"/>
      <c r="D18" s="59"/>
      <c r="E18" s="59"/>
      <c r="F18" s="59"/>
      <c r="G18" s="59"/>
      <c r="H18" s="59"/>
      <c r="I18" s="60"/>
      <c r="J18" s="61"/>
      <c r="K18" s="62"/>
      <c r="M18" s="33"/>
      <c r="N18" s="32"/>
      <c r="O18" s="14"/>
    </row>
    <row r="19" spans="1:22" ht="32.15" customHeight="1" x14ac:dyDescent="0.35">
      <c r="A19" s="49" t="s">
        <v>26</v>
      </c>
      <c r="B19" s="50"/>
      <c r="C19" s="50"/>
      <c r="D19" s="50"/>
      <c r="E19" s="50"/>
      <c r="F19" s="50"/>
      <c r="G19" s="50"/>
      <c r="H19" s="50"/>
      <c r="I19" s="50"/>
      <c r="J19" s="51"/>
      <c r="K19" s="52"/>
      <c r="M19" s="33"/>
      <c r="N19" s="32"/>
      <c r="O19" s="14"/>
    </row>
    <row r="20" spans="1:22" ht="30" customHeight="1" x14ac:dyDescent="0.35">
      <c r="A20" s="49" t="s">
        <v>27</v>
      </c>
      <c r="B20" s="50"/>
      <c r="C20" s="50"/>
      <c r="D20" s="50"/>
      <c r="E20" s="50"/>
      <c r="F20" s="50"/>
      <c r="G20" s="50"/>
      <c r="H20" s="50"/>
      <c r="I20" s="50"/>
      <c r="J20" s="51"/>
      <c r="K20" s="52"/>
      <c r="M20" s="33"/>
      <c r="N20" s="32"/>
      <c r="O20" s="14"/>
    </row>
    <row r="21" spans="1:22" ht="45.65" customHeight="1" x14ac:dyDescent="0.35">
      <c r="A21" s="49" t="s">
        <v>28</v>
      </c>
      <c r="B21" s="50"/>
      <c r="C21" s="50"/>
      <c r="D21" s="50"/>
      <c r="E21" s="50"/>
      <c r="F21" s="50"/>
      <c r="G21" s="50"/>
      <c r="H21" s="50"/>
      <c r="I21" s="50"/>
      <c r="J21" s="51"/>
      <c r="K21" s="52"/>
      <c r="M21" s="33"/>
      <c r="N21" s="32"/>
      <c r="O21" s="14"/>
    </row>
    <row r="22" spans="1:22" ht="18.649999999999999" customHeight="1" x14ac:dyDescent="0.35">
      <c r="A22" s="44" t="s">
        <v>29</v>
      </c>
      <c r="B22" s="45"/>
      <c r="C22" s="45"/>
      <c r="D22" s="45"/>
      <c r="E22" s="45"/>
      <c r="F22" s="45"/>
      <c r="G22" s="45"/>
      <c r="H22" s="45"/>
      <c r="I22" s="45"/>
      <c r="J22" s="45"/>
      <c r="K22" s="46"/>
    </row>
    <row r="23" spans="1:22" ht="44.5" customHeight="1" x14ac:dyDescent="0.35">
      <c r="A23" s="34" t="s">
        <v>30</v>
      </c>
      <c r="B23" s="34"/>
      <c r="C23" s="34"/>
      <c r="D23" s="34"/>
      <c r="E23" s="34"/>
      <c r="F23" s="34"/>
      <c r="G23" s="47" t="s">
        <v>31</v>
      </c>
      <c r="H23" s="47"/>
      <c r="I23" s="47"/>
      <c r="J23" s="47"/>
      <c r="K23" s="47"/>
      <c r="L23" s="15"/>
      <c r="Q23" s="48"/>
      <c r="R23" s="48"/>
      <c r="S23" s="48"/>
      <c r="T23" s="48"/>
      <c r="U23" s="48"/>
      <c r="V23" s="48"/>
    </row>
    <row r="24" spans="1:22" ht="38.5" customHeight="1" x14ac:dyDescent="0.35">
      <c r="A24" s="34" t="s">
        <v>32</v>
      </c>
      <c r="B24" s="34"/>
      <c r="C24" s="34"/>
      <c r="D24" s="34"/>
      <c r="E24" s="34"/>
      <c r="F24" s="34"/>
      <c r="G24" s="34" t="s">
        <v>33</v>
      </c>
      <c r="H24" s="34"/>
      <c r="I24" s="34"/>
      <c r="J24" s="34"/>
      <c r="K24" s="34"/>
      <c r="L24" s="16"/>
    </row>
    <row r="25" spans="1:22" ht="37" customHeight="1" x14ac:dyDescent="0.35">
      <c r="A25" s="34" t="s">
        <v>34</v>
      </c>
      <c r="B25" s="34"/>
      <c r="C25" s="34"/>
      <c r="D25" s="34"/>
      <c r="E25" s="34"/>
      <c r="F25" s="34"/>
      <c r="G25" s="35" t="s">
        <v>35</v>
      </c>
      <c r="H25" s="35"/>
      <c r="I25" s="35"/>
      <c r="J25" s="35"/>
      <c r="K25" s="35"/>
    </row>
    <row r="26" spans="1:22" ht="82" customHeight="1" x14ac:dyDescent="0.35">
      <c r="A26" s="37" t="s">
        <v>43</v>
      </c>
      <c r="B26" s="38"/>
      <c r="C26" s="40"/>
      <c r="D26" s="41"/>
      <c r="E26" s="41"/>
      <c r="F26" s="41"/>
      <c r="G26" s="41"/>
      <c r="H26" s="41"/>
      <c r="I26" s="41"/>
      <c r="J26" s="36" t="s">
        <v>36</v>
      </c>
      <c r="K26" s="36"/>
    </row>
    <row r="27" spans="1:22" ht="50.5" customHeight="1" x14ac:dyDescent="0.35">
      <c r="A27" s="37" t="s">
        <v>37</v>
      </c>
      <c r="B27" s="38"/>
      <c r="C27" s="40"/>
      <c r="D27" s="41"/>
      <c r="E27" s="41"/>
      <c r="F27" s="41"/>
      <c r="G27" s="41"/>
      <c r="H27" s="41"/>
      <c r="I27" s="41"/>
      <c r="J27" s="36"/>
      <c r="K27" s="36"/>
    </row>
    <row r="28" spans="1:22" ht="33.5" customHeight="1" x14ac:dyDescent="0.35">
      <c r="A28" s="39" t="s">
        <v>48</v>
      </c>
      <c r="B28" s="39"/>
      <c r="C28" s="42"/>
      <c r="D28" s="43"/>
      <c r="E28" s="43"/>
      <c r="F28" s="43"/>
      <c r="G28" s="43"/>
      <c r="H28" s="43"/>
      <c r="I28" s="43"/>
      <c r="J28" s="36"/>
      <c r="K28" s="36"/>
    </row>
    <row r="29" spans="1:22" x14ac:dyDescent="0.35">
      <c r="B29" s="17"/>
      <c r="C29" s="17"/>
      <c r="D29" s="17"/>
      <c r="E29" s="21"/>
      <c r="F29" s="20"/>
      <c r="G29" s="22"/>
      <c r="H29" s="22"/>
      <c r="I29" s="18"/>
      <c r="J29" s="19"/>
      <c r="K29" s="18"/>
    </row>
    <row r="30" spans="1:22" x14ac:dyDescent="0.35">
      <c r="B30" s="20"/>
      <c r="C30" s="20"/>
      <c r="D30" s="20"/>
      <c r="E30" s="21"/>
      <c r="F30" s="20"/>
      <c r="G30" s="22"/>
      <c r="H30" s="22"/>
      <c r="I30" s="18"/>
      <c r="J30" s="18"/>
      <c r="K30" s="18"/>
    </row>
    <row r="31" spans="1:22" x14ac:dyDescent="0.35">
      <c r="B31" s="20"/>
      <c r="C31" s="20"/>
      <c r="D31" s="20"/>
      <c r="J31" s="18"/>
      <c r="K31" s="20"/>
    </row>
    <row r="32" spans="1:22" x14ac:dyDescent="0.35">
      <c r="B32" s="20"/>
      <c r="C32" s="20"/>
      <c r="D32" s="20"/>
      <c r="J32" s="18"/>
      <c r="K32" s="20"/>
    </row>
    <row r="33" spans="10:11" x14ac:dyDescent="0.35">
      <c r="J33" s="18"/>
      <c r="K33" s="20"/>
    </row>
  </sheetData>
  <mergeCells count="58">
    <mergeCell ref="A1:K1"/>
    <mergeCell ref="A2:B4"/>
    <mergeCell ref="C2:D2"/>
    <mergeCell ref="E2:G2"/>
    <mergeCell ref="H2:I2"/>
    <mergeCell ref="J2:K2"/>
    <mergeCell ref="C3:D3"/>
    <mergeCell ref="E3:G3"/>
    <mergeCell ref="H3:I3"/>
    <mergeCell ref="J3:K3"/>
    <mergeCell ref="C4:D4"/>
    <mergeCell ref="E4:G4"/>
    <mergeCell ref="H4:I4"/>
    <mergeCell ref="J4:K4"/>
    <mergeCell ref="A5:K5"/>
    <mergeCell ref="A15:K15"/>
    <mergeCell ref="B7:C7"/>
    <mergeCell ref="I7:K7"/>
    <mergeCell ref="B8:C8"/>
    <mergeCell ref="B10:C10"/>
    <mergeCell ref="A11:B11"/>
    <mergeCell ref="C11:D11"/>
    <mergeCell ref="I11:J11"/>
    <mergeCell ref="A6:E6"/>
    <mergeCell ref="F6:K6"/>
    <mergeCell ref="B9:C9"/>
    <mergeCell ref="A13:K13"/>
    <mergeCell ref="I8:K10"/>
    <mergeCell ref="L11:N11"/>
    <mergeCell ref="A12:K12"/>
    <mergeCell ref="A16:I16"/>
    <mergeCell ref="J16:K16"/>
    <mergeCell ref="A18:I18"/>
    <mergeCell ref="J18:K18"/>
    <mergeCell ref="A17:I17"/>
    <mergeCell ref="J17:K17"/>
    <mergeCell ref="A14:K14"/>
    <mergeCell ref="A19:I19"/>
    <mergeCell ref="J19:K19"/>
    <mergeCell ref="A20:I20"/>
    <mergeCell ref="J20:K20"/>
    <mergeCell ref="A21:I21"/>
    <mergeCell ref="J21:K21"/>
    <mergeCell ref="A22:K22"/>
    <mergeCell ref="A23:F23"/>
    <mergeCell ref="G23:K23"/>
    <mergeCell ref="Q23:V23"/>
    <mergeCell ref="A24:F24"/>
    <mergeCell ref="G24:K24"/>
    <mergeCell ref="A25:F25"/>
    <mergeCell ref="G25:K25"/>
    <mergeCell ref="J26:K28"/>
    <mergeCell ref="A27:B27"/>
    <mergeCell ref="A28:B28"/>
    <mergeCell ref="C27:I27"/>
    <mergeCell ref="C26:I26"/>
    <mergeCell ref="C28:I28"/>
    <mergeCell ref="A26:B26"/>
  </mergeCells>
  <hyperlinks>
    <hyperlink ref="E4" r:id="rId1" xr:uid="{825781A2-4E5E-42B1-AB5F-F7D6F8749BCD}"/>
  </hyperlinks>
  <pageMargins left="0" right="0" top="0" bottom="0" header="0" footer="0"/>
  <pageSetup paperSize="9" scale="62" fitToHeight="0" orientation="portrait" verticalDpi="4294967293" r:id="rId2"/>
  <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PROC - RFQ</vt:lpstr>
      <vt:lpstr>'PROC - RFQ'!Print_Area</vt:lpstr>
      <vt:lpstr>'PROC - RFQ'!Print_Titles</vt:lpstr>
    </vt:vector>
  </TitlesOfParts>
  <Company>Samaritan's Purse</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Stoliarchuk, Nataliia</dc:creator>
  <cp:lastModifiedBy>Romanchenko, Olha</cp:lastModifiedBy>
  <cp:lastPrinted>2025-12-11T22:41:58Z</cp:lastPrinted>
  <dcterms:created xsi:type="dcterms:W3CDTF">2025-01-15T09:51:07Z</dcterms:created>
  <dcterms:modified xsi:type="dcterms:W3CDTF">2025-12-18T08:09:20Z</dcterms:modified>
</cp:coreProperties>
</file>