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OVusyk\Box\01A. Procurement (UA)\Tenders\53. Office Catering - Ukraine 2026\"/>
    </mc:Choice>
  </mc:AlternateContent>
  <xr:revisionPtr revIDLastSave="0" documentId="13_ncr:1_{28099909-789A-45FD-9092-7F958BFB1EC0}" xr6:coauthVersionLast="36" xr6:coauthVersionMax="36" xr10:uidLastSave="{00000000-0000-0000-0000-000000000000}"/>
  <bookViews>
    <workbookView xWindow="0" yWindow="0" windowWidth="19200" windowHeight="6320" xr2:uid="{D5148772-A827-4602-967F-026616EEA467}"/>
  </bookViews>
  <sheets>
    <sheet name="PROC - RFQ" sheetId="1" r:id="rId1"/>
  </sheets>
  <externalReferences>
    <externalReference r:id="rId2"/>
    <externalReference r:id="rId3"/>
    <externalReference r:id="rId4"/>
    <externalReference r:id="rId5"/>
    <externalReference r:id="rId6"/>
    <externalReference r:id="rId7"/>
    <externalReference r:id="rId8"/>
    <externalReference r:id="rId9"/>
    <externalReference r:id="rId10"/>
  </externalReferences>
  <definedNames>
    <definedName name="_">#REF!</definedName>
    <definedName name="___xlnm.Print_Titles">('[1]2084 11'!$A$1:$B$65536,'[1]2084 11'!$A$7:$IV$7)</definedName>
    <definedName name="__A65550">#REF!</definedName>
    <definedName name="__A66000">#REF!</definedName>
    <definedName name="__xlnm.Print_Area_3">#REF!</definedName>
    <definedName name="__xlnm.Print_Titles">('[2]2084 11'!$A$1:$B$65536,'[2]2084 11'!$A$7:$IV$7)</definedName>
    <definedName name="__xlnm.Print_Titles_3">('[1]399 11'!$A$1:$B$65536,'[1]399 11'!$A$7:$IV$7)</definedName>
    <definedName name="__xlnm.Print_Titles_5">#REF!</definedName>
    <definedName name="_A65550">#REF!</definedName>
    <definedName name="_A66000">#REF!</definedName>
    <definedName name="a">#REF!</definedName>
    <definedName name="aa">#REF!</definedName>
    <definedName name="aab">#REF!</definedName>
    <definedName name="aaj">#REF!</definedName>
    <definedName name="ab">#REF!</definedName>
    <definedName name="abc">#REF!</definedName>
    <definedName name="ac">#REF!</definedName>
    <definedName name="accountcodes">#REF!</definedName>
    <definedName name="AcctType">[3]Codes!$A$2:$A$3</definedName>
    <definedName name="ad">#REF!</definedName>
    <definedName name="Admin">'[4]Range Page'!$A$21</definedName>
    <definedName name="adminfee">'[5]Range Page'!#REF!</definedName>
    <definedName name="ae">#REF!</definedName>
    <definedName name="af">#REF!</definedName>
    <definedName name="ag">#REF!</definedName>
    <definedName name="ah">#REF!</definedName>
    <definedName name="ai">#REF!</definedName>
    <definedName name="aj">#REF!</definedName>
    <definedName name="ak">#REF!</definedName>
    <definedName name="al">#REF!</definedName>
    <definedName name="am">#REF!</definedName>
    <definedName name="an">#REF!</definedName>
    <definedName name="ao">#REF!</definedName>
    <definedName name="ap">#REF!</definedName>
    <definedName name="aq">#REF!</definedName>
    <definedName name="ar">#REF!</definedName>
    <definedName name="Area8">#REF!</definedName>
    <definedName name="as">#REF!</definedName>
    <definedName name="at">#REF!</definedName>
    <definedName name="au">#REF!</definedName>
    <definedName name="av">#REF!</definedName>
    <definedName name="aw">#REF!</definedName>
    <definedName name="ax">#REF!</definedName>
    <definedName name="ay">#REF!</definedName>
    <definedName name="az">#REF!</definedName>
    <definedName name="b">#REF!</definedName>
    <definedName name="ba">#REF!</definedName>
    <definedName name="BillingSchedule">#REF!</definedName>
    <definedName name="bz">#REF!</definedName>
    <definedName name="cc">#REF!</definedName>
    <definedName name="cd">#REF!</definedName>
    <definedName name="charlie">#REF!</definedName>
    <definedName name="Checkbox">#REF!</definedName>
    <definedName name="Commodity_Type">[6]!tcommoditytype[Commodity Type]</definedName>
    <definedName name="con">#REF!</definedName>
    <definedName name="constr">#REF!</definedName>
    <definedName name="Construction_Cost_per_Package">#REF!</definedName>
    <definedName name="Construction_Cost_per_Unit">#REF!</definedName>
    <definedName name="Construction_Item_Description">#REF!</definedName>
    <definedName name="Construction_Units_per_Package">#REF!</definedName>
    <definedName name="CostCenter">[3]Codes!$J$2:$J$15</definedName>
    <definedName name="cz">#REF!</definedName>
    <definedName name="d">#REF!</definedName>
    <definedName name="Da">'[7]Staff Costs'!$E$83</definedName>
    <definedName name="dangerpay">'[5]Range Page'!#REF!</definedName>
    <definedName name="ddd">#REF!</definedName>
    <definedName name="dddddddd">#REF!</definedName>
    <definedName name="Dm">#REF!</definedName>
    <definedName name="DollarLC">'[5]Range Page'!#REF!</definedName>
    <definedName name="Dt">'[7]Staff Costs'!$E$84</definedName>
    <definedName name="dxzfdfdh">#REF!</definedName>
    <definedName name="e">#REF!</definedName>
    <definedName name="eduallowance.expat1">'[5]Range Page'!#REF!</definedName>
    <definedName name="eduallowance.expat2">'[5]Range Page'!#REF!</definedName>
    <definedName name="eduallowance.expat3">'[5]Range Page'!#REF!</definedName>
    <definedName name="eduallowance.expat4">'[5]Range Page'!#REF!</definedName>
    <definedName name="ef">#REF!</definedName>
    <definedName name="EmployeeID">[3]Codes!$L$2:$L$26</definedName>
    <definedName name="Excel_BuiltIn_Print_Area_1">#REF!</definedName>
    <definedName name="Excel_BuiltIn_Print_Area_10">#REF!</definedName>
    <definedName name="Excel_BuiltIn_Print_Area_7">#REF!</definedName>
    <definedName name="Excel_BuiltIn_Print_Area_8">#REF!</definedName>
    <definedName name="f">#REF!</definedName>
    <definedName name="fe">#REF!</definedName>
    <definedName name="Food_Cost_per_Package">#REF!</definedName>
    <definedName name="Food_Cost_per_Unit">#REF!</definedName>
    <definedName name="Food_Item_Description">#REF!</definedName>
    <definedName name="ForeignTransferAllowance">'[5]Range Page'!#REF!</definedName>
    <definedName name="FSL">#REF!</definedName>
    <definedName name="FSLl">#REF!</definedName>
    <definedName name="funding">#REF!</definedName>
    <definedName name="fundings">#REF!</definedName>
    <definedName name="FundNo.">[3]Codes!$E$2:$E$29</definedName>
    <definedName name="GandA">'[5]Range Page'!#REF!</definedName>
    <definedName name="GLCode">[3]Codes!$C$2:$C$194</definedName>
    <definedName name="h">#REF!</definedName>
    <definedName name="House">#REF!</definedName>
    <definedName name="House_Cost_per_Package">#REF!</definedName>
    <definedName name="House_Item_Description">#REF!</definedName>
    <definedName name="House_Units_per_Package">#REF!</definedName>
    <definedName name="hz">#REF!</definedName>
    <definedName name="i">#REF!</definedName>
    <definedName name="intlfringe">'[5]Range Page'!#REF!</definedName>
    <definedName name="ITSupport">'[5]Range Page'!#REF!</definedName>
    <definedName name="iz">#REF!</definedName>
    <definedName name="j">#REF!</definedName>
    <definedName name="jz">#REF!</definedName>
    <definedName name="k">#REF!</definedName>
    <definedName name="kz">#REF!</definedName>
    <definedName name="l">#REF!</definedName>
    <definedName name="lc">#REF!</definedName>
    <definedName name="listProgramName">[8]Programs!$A$3:$A$19</definedName>
    <definedName name="listPrograms">[9]Sheet1!$B$2:$K$2</definedName>
    <definedName name="listVehicles">[9]Sheet1!$A$3:$A$75</definedName>
    <definedName name="Livestock">#REF!</definedName>
    <definedName name="LocalCurrency">'[5]Range Page'!#REF!</definedName>
    <definedName name="localfringe">'[5]Range Page'!#REF!</definedName>
    <definedName name="localinflation_yr2">'[5]Range Page'!$A$9</definedName>
    <definedName name="localinflation_yr3">'[5]Range Page'!$A$10</definedName>
    <definedName name="localinflation_yr4">'[5]Range Page'!$A$11</definedName>
    <definedName name="localinflation_yr5">'[5]Range Page'!$A$12</definedName>
    <definedName name="localperdiem">'[5]Range Page'!#REF!</definedName>
    <definedName name="m">#REF!</definedName>
    <definedName name="match_requirement">'[5]Range Page'!#REF!</definedName>
    <definedName name="MB">#REF!</definedName>
    <definedName name="Medevac.expat1">'[5]Range Page'!#REF!</definedName>
    <definedName name="Medevac.expat2">'[5]Range Page'!#REF!</definedName>
    <definedName name="Medevac.expat3">'[5]Range Page'!#REF!</definedName>
    <definedName name="Medevac.STTA.day">'[5]Range Page'!#REF!</definedName>
    <definedName name="Medevac.STTA.month">'[5]Range Page'!#REF!</definedName>
    <definedName name="MinFnctCode">[3]Codes!$H$2:$H$30</definedName>
    <definedName name="MOa">#REF!</definedName>
    <definedName name="MOm">#REF!</definedName>
    <definedName name="Money_Type">#REF!</definedName>
    <definedName name="Month">#REF!</definedName>
    <definedName name="MOt">'[7]Staff Costs'!$E$40</definedName>
    <definedName name="mz">#REF!</definedName>
    <definedName name="n">#REF!</definedName>
    <definedName name="NewOH">'[5]Range Page'!#REF!</definedName>
    <definedName name="o">#REF!</definedName>
    <definedName name="Object_Code">[6]!tobjectcode[Object Code]</definedName>
    <definedName name="OH">'[4]Country Budget x 6'!$E$503</definedName>
    <definedName name="OH_Rate">'[5]Detailed Budget'!#REF!</definedName>
    <definedName name="OldOH">'[5]Range Page'!#REF!</definedName>
    <definedName name="orderstatus">[6]!torderstatus[Order Status]</definedName>
    <definedName name="Organisation">#REF!</definedName>
    <definedName name="Over_Head">'[4]Range Page'!$A$19</definedName>
    <definedName name="overhead">'[5]Range Page'!#REF!</definedName>
    <definedName name="p">#REF!</definedName>
    <definedName name="Payment_Type">#REF!</definedName>
    <definedName name="Percentage">#REF!</definedName>
    <definedName name="perdiem">'[5]Range Page'!#REF!</definedName>
    <definedName name="postallowance">'[5]Range Page'!#REF!</definedName>
    <definedName name="postallowance.expat2">'[5]Range Page'!#REF!</definedName>
    <definedName name="postallowance.expat3">'[5]Range Page'!#REF!</definedName>
    <definedName name="postallowance.expat4">'[5]Range Page'!#REF!</definedName>
    <definedName name="postdifferential">'[5]Range Page'!#REF!</definedName>
    <definedName name="_xlnm.Print_Area" localSheetId="0">'PROC - RFQ'!$A$1:$K$64</definedName>
    <definedName name="_xlnm.Print_Titles" localSheetId="0">'PROC - RFQ'!$1:$9</definedName>
    <definedName name="Procure">'[4]Range Page'!$A$20</definedName>
    <definedName name="procurementfee">'[5]Range Page'!#REF!</definedName>
    <definedName name="Project_Code">[6]!tprojectcode[Project Code]</definedName>
    <definedName name="Project_Title" localSheetId="0">[6]!tprojecttitle[Project Title]</definedName>
    <definedName name="Project_Title">#REF!</definedName>
    <definedName name="PSA">'[5]Range Page'!#REF!</definedName>
    <definedName name="Purchaser">#REF!</definedName>
    <definedName name="pz">#REF!</definedName>
    <definedName name="q">#REF!</definedName>
    <definedName name="qrptStdDetail_Out">#REF!</definedName>
    <definedName name="qz">#REF!</definedName>
    <definedName name="Requested_By">#REF!</definedName>
    <definedName name="s">#REF!</definedName>
    <definedName name="Sector">#REF!</definedName>
    <definedName name="SOa">#REF!</definedName>
    <definedName name="SOm">#REF!</definedName>
    <definedName name="SOt">'[7]Staff Costs'!$K$40</definedName>
    <definedName name="Speedkey">#REF!</definedName>
    <definedName name="Status">#REF!</definedName>
    <definedName name="sz">#REF!</definedName>
    <definedName name="t">#REF!</definedName>
    <definedName name="Ta">'[7]Staff Costs'!$E$61</definedName>
    <definedName name="Test">#REF!</definedName>
    <definedName name="Tm">#REF!</definedName>
    <definedName name="Tt">'[7]Staff Costs'!$E$62</definedName>
    <definedName name="tz">#REF!</definedName>
    <definedName name="u">#REF!</definedName>
    <definedName name="Unit_of_Measure">[6]!tuom[Unit of Measure]</definedName>
    <definedName name="Updated">#REF!</definedName>
    <definedName name="US">#REF!</definedName>
    <definedName name="USD">#REF!</definedName>
    <definedName name="usinflation_yr2">'[5]Range Page'!$A$4</definedName>
    <definedName name="usinflation_yr3">'[5]Range Page'!$A$5</definedName>
    <definedName name="usinflation_yr4">'[5]Range Page'!$A$6</definedName>
    <definedName name="usinflation_yr5">'[5]Range Page'!$A$7</definedName>
    <definedName name="uz">#REF!</definedName>
    <definedName name="v">#REF!</definedName>
    <definedName name="Vehicle">#REF!</definedName>
    <definedName name="vehicle1">#REF!</definedName>
    <definedName name="Vendor">[6]!tvendor[Vendor]</definedName>
    <definedName name="vz">#REF!</definedName>
    <definedName name="w">#REF!</definedName>
    <definedName name="Wa">'[7]Staff Costs'!$K$61</definedName>
    <definedName name="we">#REF!</definedName>
    <definedName name="wez">#REF!</definedName>
    <definedName name="Wm">#REF!</definedName>
    <definedName name="workerscomp.expat">'[5]Range Page'!#REF!</definedName>
    <definedName name="workerscomp.STTA">'[5]Range Page'!#REF!</definedName>
    <definedName name="Wt">'[7]Staff Costs'!$K$62</definedName>
    <definedName name="wz">#REF!</definedName>
    <definedName name="x">#REF!</definedName>
    <definedName name="xxz">#REF!</definedName>
    <definedName name="y">#REF!</definedName>
    <definedName name="Year">#REF!</definedName>
    <definedName name="yyz">#REF!</definedName>
    <definedName name="z">#REF!</definedName>
    <definedName name="zz">#REF!</definedName>
    <definedName name="zzz">#REF!</definedName>
  </definedNames>
  <calcPr calcId="191029" refMode="R1C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13" i="1" l="1"/>
  <c r="I19" i="1" s="1"/>
</calcChain>
</file>

<file path=xl/sharedStrings.xml><?xml version="1.0" encoding="utf-8"?>
<sst xmlns="http://schemas.openxmlformats.org/spreadsheetml/2006/main" count="93" uniqueCount="93">
  <si>
    <t>#</t>
  </si>
  <si>
    <t>UKRAINETENDER@SAMARITAN.ORG</t>
  </si>
  <si>
    <t>Last Updated: Jan 2023</t>
  </si>
  <si>
    <t>Submit the following documents for legal entities:
1. Extract from EDRPOU
2. The company's charter
3. Minutes of the general meeting on the appointment of the director
4. Extract from the register of taxpayers (VAT, single tax)
5. Details of the company
6. Certificate of opening a bank account</t>
  </si>
  <si>
    <t>Submit the following documents for individual entrepreneurs:
1. Extract from EDRPOU
2. Extract from the register of taxpayers (VAT, single tax)
3. Details of the individual entrepreneur
4. Certificate of opening a bank account</t>
  </si>
  <si>
    <t>B-1</t>
  </si>
  <si>
    <t>B-2</t>
  </si>
  <si>
    <t>A-1</t>
  </si>
  <si>
    <t>A-2</t>
  </si>
  <si>
    <t>A-3</t>
  </si>
  <si>
    <t>A-4</t>
  </si>
  <si>
    <t>A-5</t>
  </si>
  <si>
    <t>A-6</t>
  </si>
  <si>
    <t>A-7</t>
  </si>
  <si>
    <t>A-8</t>
  </si>
  <si>
    <t>A-9</t>
  </si>
  <si>
    <t>A-10</t>
  </si>
  <si>
    <t>A-11</t>
  </si>
  <si>
    <t>A-12</t>
  </si>
  <si>
    <t>A-13</t>
  </si>
  <si>
    <t>A-14</t>
  </si>
  <si>
    <t>Надати наступні документи для юридичних осіб:                                                                                                                                                                                                                         1.	Виписка з ЄДРПОУ 
2.	Статут
3.	Протокол загальних зборів про призначення директора
4.	Витяг з реєстру платників податків (ПДВ, єдиний податок)
5.	Реквізити компанії
6.	Довідка про відкриття банківського рахунку</t>
  </si>
  <si>
    <t xml:space="preserve">Надати наступні документи для фізичної особи-підприємця:                                                                                                                                                                                                                      1.	Виписка з ЄДРПОУ 
2.	Витяг з реєстру платників податків (ПДВ, єдиний податок)
3.	Реквізити ФОП
4.	Довідка про відкриття банківського рахунку                                                                                                                                                                                           </t>
  </si>
  <si>
    <t>Unit Price / Ціна.од.</t>
  </si>
  <si>
    <t>Qty / 
К-ть</t>
  </si>
  <si>
    <t>UOM / 
Од. Вим.</t>
  </si>
  <si>
    <t>Description / 
Опис</t>
  </si>
  <si>
    <t>Qty /  
К-ть</t>
  </si>
  <si>
    <t>Organization / Організація</t>
  </si>
  <si>
    <t>Prices must then remained unchanged during the implementation of the contract during the delivery time until completion of the agreement. / 
Ціни повинні залишатися незмінними під час виконання контракту протягом терміну поставки і до завершення угоди.</t>
  </si>
  <si>
    <t>After the quotation has been received, and during the validity of the quotation, Samaritan's Purse will not accept any price variation due to escalation, inflation, fluctuation in exchange rates, or any other market factors. / Після отримання цінової пропозиції та протягом її дії Samaritan's Purse не прийматиме будь-яких змін ціни внаслідок ескалації, інфляції, коливань обмінних курсів або будь-яких інших ринкових факторів.</t>
  </si>
  <si>
    <t>*  C - Please fill out all the information required below - Please fill out all white boxes / C - Будь ласка, заповніть всю необхідну інформацію нижче - Будь ласка, заповніть усі білі поля</t>
  </si>
  <si>
    <t>*  B - Questions - please provide answer in the white boxes / B - Питання - будь ласка, надайте відповідь у білих полях</t>
  </si>
  <si>
    <t xml:space="preserve">Contact Signature / Підпис контактної особи:
</t>
  </si>
  <si>
    <t>*A-General terms / А-Загальні умови</t>
  </si>
  <si>
    <t>Provide Delivery YES or NO / Послуги доставки ТАК чи НІ</t>
  </si>
  <si>
    <t>Payment type - (wire transfer required for this procurement) / Тип оплати - (для цієї закупівлі необхідний банківський переказ)</t>
  </si>
  <si>
    <t>Delivery Location / Адреса доставки</t>
  </si>
  <si>
    <t>Tender Title / Назва закупівлі</t>
  </si>
  <si>
    <t>Please be very clear with the product specification filling out the last column. / Будь ласка, будьте дуже чіткі зі специфікацією продукту, заповнюючи останню колонку.</t>
  </si>
  <si>
    <t>Samaritan's Purse reserves the right to cancel the tender at any stage, because of the following reasons: The tender procedure has been unsuccessful, lack of clarity in the RFQ leads to discrepancy in the bids where the goods and services and prices proposed cannot be compared, funding ending, being canceled or reduced; force majeure, and other reasons that the Samaritan’s Purse tender committee would find valid. / Самарітенз Перс залишає за собою право скасувати тендер на будь-якому етапі з наступних причин: тендерна процедура була невдалою, відсутність чіткості в запиті пропозицій призводить до розбіжностей у пропозиціях, коли товари та послуги та запропоновані ціни неможливо порівняти, припинення фінансування, скасування або скорочення фінансування; форс-мажорні обставини та інші причини, які тендерний комітет Самарітенз Перс визнає поважними.</t>
  </si>
  <si>
    <t>In case of wrong total prices Samaritan's Purse will rely on the unit price and make the correct calculations. / 
У разі неправильних загальних цін Самарітенз Перс покладається на ціну за одиницю товару та зробить правильні розрахунки.</t>
  </si>
  <si>
    <t>All additional costs must be reflected in the Request for Quotation. Samaritan's Purse will not sign a contract or pay an invoice related to this tender if the amount is not reflected in the RFQ. / Усі додаткові витрати мають бути відображені у запиті на комерційну пропозицію. Самарітенз Перс не буде підписувати контракт чи сплачувати рахунки, які повязані із цим тендером, якщо сума не буде відображена в запиті на комерційнійну пропозицію.</t>
  </si>
  <si>
    <t>Do you have complete and valid legal paperwork for your business? Do you agree to provide all needed documents needed by Samaritan's Purse in case of selection? / У вас є повні та дійсні юридичні документи для вашого бізнесу? Чи згодні ви надати відповідні документи для Самарітенз Перс у разі необхідності?</t>
  </si>
  <si>
    <t>Detailed Specifications (Please include a technical specifications sheet as an attachment) / Детальний опис (будь ласка, додайте повну технічну специфікацію як додаток до пропозиції)</t>
  </si>
  <si>
    <t>Samaritan's Purse Information Area Only / Інформаційне поле Самарітенз Перс</t>
  </si>
  <si>
    <t xml:space="preserve">
Supplier Stamp / 
Печатка постачальника
</t>
  </si>
  <si>
    <t>Total Price / 
Заг.ціна</t>
  </si>
  <si>
    <t xml:space="preserve">Company Name AND EDRPOU / Назва компанії та ЄДРПОУ код:
</t>
  </si>
  <si>
    <t xml:space="preserve">Contact Email / Контактний email :
</t>
  </si>
  <si>
    <t xml:space="preserve">Contact Phone / Контактний телефон:
</t>
  </si>
  <si>
    <t xml:space="preserve">Contact Name / Ім'я контактної особи:
   </t>
  </si>
  <si>
    <t xml:space="preserve">Total Price/ 
Загальна ціна </t>
  </si>
  <si>
    <t>YES-NO / ТАК-НІ</t>
  </si>
  <si>
    <t>Samaritan's Purse might purchase fewer quantities of the items mentioned above./Samaritan's Purse може придбати меншу кількість товарів, згаданих у пропозиції.</t>
  </si>
  <si>
    <t>Samaritan's Purse might purchase fewer quantities of the items mentioned above. Do you agree to provide fewer quantities with the same unit price?/Samaritan's Purse може придбати меншу кількість товарів, згаданих у пропозиції. Чи згодні ви надати меншу кількість за тією самою ціною за одиницю?</t>
  </si>
  <si>
    <t>Posted on / Опубліковано</t>
  </si>
  <si>
    <t xml:space="preserve">Deadline closing date / Дата завершення </t>
  </si>
  <si>
    <t xml:space="preserve">Company Address / Адреса компанії:
 </t>
  </si>
  <si>
    <t>Чесність процесу публічних закупівель є надзвичайно важливою. Неетична поведінка під час закупівель не допускатиметься та призведе до негайного виключення з процесу публічних закупівель. Усі пропозиції приймаються безпосередньо тендерним комітетом. Вплинути на рішення або результат тендеру неможливо. Надішліть свою пропозицію з найкращою пропозицією лише один раз. Жоден працівник Samaritan's Purse не буде зв'язуватись з Вами поза межами цього тендеру, і ви не повинні  зв'язуватись із жодним працівником Samaritan's Purse.
Якщо Ви, постачальник, запідозрили шахрайство з боку співробітника SP, вплинули на вчинення шахрайства або стали свідком шахрайства співробітника SP, повідомте про це керівництво Samaritan's Purse, зателефонувавши на нашу конфіденційну гарячу лінію, де україномовні співробітники готові відповісти на Ваш виклик. Будь ласка, телефонуйте за номером: +380 93 613 5093. ПОВІДОМЛЮЙТЕ ПРО ВСЮ НЕПРИЙНЯТНУ ПОВЕДІНКУ КОНФІДЕНЦІЙНО НА ГАРЯЧУ ЛІНІЮ Samaritan’s Purse за номером +380 93 613 5093.</t>
  </si>
  <si>
    <t>The integrity of the Public Tender procurement process is of the utmost importance.  Unethical procurement conduct will not be tolerated and will result in immediate dismissal from the Public Tender procurement process.  All bids are received directly by the Tender Committee.  It is not possible to influence the decision or outcome of the Tender.  Submit your best value proposal the first and only time.  No Samaritan's Purse employee will solicit you outside of this tender and you should not solicit any Samaritan's Purse Employee.                            
If you, the supplier, suspect fraud from an SP employee, are asked to commit fraud, or witness an SP employee act in a deceitful way, please notify Samaritan's Purse leadership by calling our confidential hotline where Ukrainian speakers are ready to receive your call. Please call:  +380 93 613 5093. REPORT ALL UNETHICAL BEHAVIOR, FOR CONFIDENTIALITY REPORT TO THE Samaritan’s Purse HOTLINE @ +380 93 613 5093.</t>
  </si>
  <si>
    <t>Quote price validity (minimum 90 days) / 
Термін дії пропозиції (мінімум 90 днів)</t>
  </si>
  <si>
    <t>CHARITABLE ORGANIZATION “CHARITY FUND “SAMARITAN`S PURSE UKRAINE” is a NON-VAT PAYER, if you are a taxpayer, make sure all taxes, including VAT, are reflected in your offer. / 
Благодійна організація "Благодійний фонд "Самарітенз Перс Україна" НЕ ПЛАТНИК ПДВ, якщо ви є платником податків, переконайтеся, що всі податки, в тому числі ПДВ, відображені у вашій пропозиції.</t>
  </si>
  <si>
    <t>Are you a VAT payer on the date of the offer and is the VAT included in the offer? / Чи є ви платником ПДВ на дату подання пропозиції і чи ПДВ включено в пропозицію?</t>
  </si>
  <si>
    <t>SPUAtender@.shpt.samaritan.org</t>
  </si>
  <si>
    <t>CHARITABLE ORGANISATION “CHARITY FUND “SAMARITAN`S PURSE UKRAINE” - EDRPOU code 44788580/
Благодійна організація "Благодійний фонд "Самарітенз Перс Україна"</t>
  </si>
  <si>
    <t>Date RFQ Completed / 
Дата підписання RFQ:</t>
  </si>
  <si>
    <t>meals / обідів</t>
  </si>
  <si>
    <t>B-3</t>
  </si>
  <si>
    <t>B-4</t>
  </si>
  <si>
    <t>If you provide a quotation for this RFQ, Samaritan's Purse may request a sample meal provided to verify the quality of the meals that you may provide. Will you comply with that request?/Якщо Ви надасте цінову пропозицію для цього запиту пропозицій, Samaritan's Purse може попросити надати зразок страви, щоб перевірити якість страв, які ви можете надати, чи Ви виконаєте цей запит?</t>
  </si>
  <si>
    <t xml:space="preserve">Please provide a sample menu for lunch for two weeks that complies with the requests in attached List of Details. / Будь ласка, надайте зразок меню для обіду на два тижні, яке відповідає запитам, зазначеним у переліку деталей. </t>
  </si>
  <si>
    <t>Офіс Samaritan's Purse Ukraine в м. Київ/Samaritan's Purse Ukraine Kyiv Office</t>
  </si>
  <si>
    <t xml:space="preserve">Requested meals must be delivered on time during Samaritan's Purse Ukraine working days.On time delivery of the meals means that they are ready to be served at 12:00 pm on the day requested. / Обіди мають бути доставлені вчасно в робочі дні Samaritan's Purse Ukraine, коли є запит на їжу. Своєчасна доставка цих обідів означає, що вони є готовими до подачі о 12:00 у вказаний день. </t>
  </si>
  <si>
    <t>REQUEST FOR QUOTATION (RFQ) Office Catering - Ukraine 2026
ЗАПИТ ЦІНОВОЇ ПРОПОЗИЦІЇ (RFQ) : Офісний кейтеринг - Україна 2026</t>
  </si>
  <si>
    <t>Office Catering - Ukraine 2026/Офісний кейтеринг - Україна 2026</t>
  </si>
  <si>
    <t>Samaritan's Purse prefers that payments not be made in advance. / Самарітенз Перс просить уникати попередньої оплати.</t>
  </si>
  <si>
    <t>A-15</t>
  </si>
  <si>
    <t>Payment Terms (please, provide your suggestion considering our preferences) / 
Умови оплати (будь ласка, запропонуйте свій варіант враховуючи наші побажання)</t>
  </si>
  <si>
    <t>SPUA takes up to 7 working days to make a post-payment on contract to properly ensure internal reconciliation and payment procedures. Will you agree to this deadline? YES/NO /
Самарітенз Перс Україна потрібно до 7 робочих днів, щоб здійснити післяоплату за контрактом, щоб належним чином забезпечити внутрішню звірку та процедури оплати. Ви погодитеся на цей необхідний термін? ТАК/НІ</t>
  </si>
  <si>
    <t>Samaritan's Purse strongly encourages vendors to accept payment upon delivery. / Самарітенз Перс наполегливо рекомендує постачальникам приймати оплату після доставки</t>
  </si>
  <si>
    <t>A-16</t>
  </si>
  <si>
    <t>In cases when this becomes necessary due to external circumstances, Samaritan's Purse may order food in individual disposable containers, and this will be declared in advance from the SPUA side. If it causes additional costs, please provide SPUA with the details./ У випадках, коли це буде необхідно через зовнішні причини, Самарітенз Перс  може замовляти їжу в індивідуальних одноразових контейнерах, про ще буде попереджено завчасно  з боку SPUA. У разі виникнення додаткових витрат для забезпечення пакування, будь ласка, надайте SPUA відповідну інформацію/деталі.</t>
  </si>
  <si>
    <r>
      <rPr>
        <b/>
        <sz val="20"/>
        <color theme="1"/>
        <rFont val="Calibri"/>
        <family val="2"/>
        <scheme val="minor"/>
      </rPr>
      <t>Tender Submission Email</t>
    </r>
    <r>
      <rPr>
        <b/>
        <sz val="20"/>
        <color rgb="FFFF0000"/>
        <rFont val="Calibri"/>
        <family val="2"/>
        <scheme val="minor"/>
      </rPr>
      <t xml:space="preserve"> </t>
    </r>
    <r>
      <rPr>
        <b/>
        <sz val="20"/>
        <color theme="1"/>
        <rFont val="Calibri"/>
        <family val="2"/>
        <scheme val="minor"/>
      </rPr>
      <t>/ Тендерна електронна адреса</t>
    </r>
  </si>
  <si>
    <r>
      <t xml:space="preserve">SP </t>
    </r>
    <r>
      <rPr>
        <b/>
        <i/>
        <sz val="20"/>
        <color theme="1"/>
        <rFont val="Calibri"/>
        <family val="2"/>
        <scheme val="minor"/>
      </rPr>
      <t>only</t>
    </r>
    <r>
      <rPr>
        <b/>
        <sz val="20"/>
        <color theme="1"/>
        <rFont val="Calibri"/>
        <family val="2"/>
        <scheme val="minor"/>
      </rPr>
      <t xml:space="preserve"> contact email /
 Контактна електронна адреса СП</t>
    </r>
  </si>
  <si>
    <r>
      <rPr>
        <b/>
        <sz val="20"/>
        <color rgb="FFFF0000"/>
        <rFont val="Calibri"/>
        <family val="2"/>
        <scheme val="minor"/>
      </rPr>
      <t>Supplier: Please fill out all white boxes</t>
    </r>
    <r>
      <rPr>
        <b/>
        <sz val="20"/>
        <rFont val="Calibri"/>
        <family val="2"/>
        <scheme val="minor"/>
      </rPr>
      <t>. Note that all prices SHOULD be quoted in UAH / 
Постачальник: Будь ласка, заповніть усі поля. Зверніть увагу, що всі ціни повинні бути вказані в гривні</t>
    </r>
  </si>
  <si>
    <r>
      <t>Prices in your quote must remain valid for</t>
    </r>
    <r>
      <rPr>
        <b/>
        <u/>
        <sz val="20"/>
        <color theme="1"/>
        <rFont val="Calibri"/>
        <family val="2"/>
        <scheme val="minor"/>
      </rPr>
      <t xml:space="preserve"> 90 days</t>
    </r>
    <r>
      <rPr>
        <b/>
        <sz val="20"/>
        <color theme="1"/>
        <rFont val="Calibri"/>
        <family val="2"/>
        <scheme val="minor"/>
      </rPr>
      <t xml:space="preserve"> from the deadline for the Submission of Quotation. / 
Ціни у вашій пропозиції повинні залишатися дійсними протягом</t>
    </r>
    <r>
      <rPr>
        <b/>
        <u/>
        <sz val="20"/>
        <color theme="1"/>
        <rFont val="Calibri"/>
        <family val="2"/>
        <scheme val="minor"/>
      </rPr>
      <t xml:space="preserve"> 90 днів</t>
    </r>
    <r>
      <rPr>
        <b/>
        <sz val="20"/>
        <color theme="1"/>
        <rFont val="Calibri"/>
        <family val="2"/>
        <scheme val="minor"/>
      </rPr>
      <t xml:space="preserve"> із кінцевого терміну подання пропозиції.</t>
    </r>
  </si>
  <si>
    <r>
      <t>Prices should be included in UAH. If you choose to bid in USD due to fluctuation reasons, take into account  that SP will include in the contract or purchase order that the payment will be done in UAH based on the</t>
    </r>
    <r>
      <rPr>
        <b/>
        <u/>
        <sz val="20"/>
        <rFont val="Calibri"/>
        <family val="2"/>
        <scheme val="minor"/>
      </rPr>
      <t xml:space="preserve"> National Bank Exchange Rate</t>
    </r>
    <r>
      <rPr>
        <b/>
        <sz val="20"/>
        <rFont val="Calibri"/>
        <family val="2"/>
        <scheme val="minor"/>
      </rPr>
      <t xml:space="preserve">. Payment must be done via wire transfer. / Ціни повинні бути вказані в гривнях. Якщо ви вирішите зробити пропозицію в доларах США через коливання валюти, візьміть до уваги, що Самарітенз Перс включатиме в контракт або замовлення на закупівлю, що оплата здійснюватиметься в гривнях </t>
    </r>
    <r>
      <rPr>
        <b/>
        <u/>
        <sz val="20"/>
        <color theme="1"/>
        <rFont val="Calibri"/>
        <family val="2"/>
        <scheme val="minor"/>
      </rPr>
      <t>за курсом Національного банку</t>
    </r>
    <r>
      <rPr>
        <b/>
        <sz val="20"/>
        <rFont val="Calibri"/>
        <family val="2"/>
        <scheme val="minor"/>
      </rPr>
      <t>. Оплату необхідно здійснити банківським переказом.</t>
    </r>
  </si>
  <si>
    <r>
      <rPr>
        <b/>
        <u/>
        <sz val="20"/>
        <color rgb="FFFF0000"/>
        <rFont val="Calibri"/>
        <family val="2"/>
        <scheme val="minor"/>
      </rPr>
      <t>Note on payment terms</t>
    </r>
    <r>
      <rPr>
        <b/>
        <sz val="20"/>
        <color theme="1"/>
        <rFont val="Calibri"/>
        <family val="2"/>
        <scheme val="minor"/>
      </rPr>
      <t xml:space="preserve">
Samaritan's Purse strongly recommends:
1. That payments for services not be made in advance;
2. Payments are to be made not more frequently than once every 30 days;
</t>
    </r>
    <r>
      <rPr>
        <b/>
        <u/>
        <sz val="20"/>
        <color rgb="FFFF0000"/>
        <rFont val="Calibri"/>
        <family val="2"/>
        <scheme val="minor"/>
      </rPr>
      <t>Примітка щодо умов оплати</t>
    </r>
    <r>
      <rPr>
        <b/>
        <sz val="20"/>
        <color theme="1"/>
        <rFont val="Calibri"/>
        <family val="2"/>
        <scheme val="minor"/>
      </rPr>
      <t xml:space="preserve">
Самарітенз Перс наполегливо рекомендує:
1. Не проводити попередньої оплати за послуги;
2. Платежі здійснюються не частіше, ніж один раз на 30 днів;</t>
    </r>
  </si>
  <si>
    <t>Lunch for Samaritan's Purse Ukraine Staff (90 portions per day) in Samaritan's Purse Ukraine Kyiv Country office for 264 days from March 24, 2026 - March 23, 2027.
Specification: 
1. Catering service for 90 persons. 
2. Delivery to 1 location, the office is on the first floor. 
3. Porcelain plates, metal spoons, forks, and knives are required. The dishes must be clean and free from any extraneous odors. Collection of dirty dishes must take place before the end of the working day, before 5 p.m. SPUA may provide a dishwashing room available to the Vendor. Additional arrangements such as a dishwasher or personnel should be provided by the Vendor. 
4. The menu should change daily and be pre-agreed with the customer. The dishes of Ukrainian, European, and American cuisine are required. 
5. A standard daily portion should consist of a meat portion, a side dish, and salad. The first dish (soup) is required only twice a week - on Tuesday and Thursday. 
6. The weight of the daily portion should be as follows: 
1) Meat portion - 150 g; 
2) Side dish - 200-300 g; 
3) Salad - 150 g; 
4) Soup - 200-300 g. 
Also, one piece of white bread should be added to each portion.
7. Food Delivery Requirements:
- Soups must be delivered in thermal pots.
- Main courses must be delivered in thermal containers, thermal boxes, or chafing dishes (marmites) to ensure the maintenance of the optimal temperature of hot meals.</t>
  </si>
  <si>
    <t>Обід для співробітників Samaritan's Purse Ukraine (90 порцій в день) в Київському офісі Samaritan's Purse Ukraine протягом 264 днів, з 24 березня 2026 року по 23 березня 2027 року.
Специфікація:
1. Послуги кейтерингу для 90 осіб.
2. Доставка в одну локацію; офіс розташований на першому поверсі.
3. Використання порцелянового посуду, металевих ложок, виделок та ножів є обов’язковим. Посуд повинен бути чистим та не мати сторонніх запахів. Збір брудного посуду має здійснюватися до кінця робочого дня, до 17:00. SPUA може надати постачальнику приміщення для миття посуду. Усі додаткові заходи, такі як встановлення посудомийної машини або залучення персоналу для миття посуду, забезпечуються постачальником.
4. Меню повинно змінюватися щодня та погоджуватися з замовником заздалегідь. Потрібні страви української, європейської та американської кухні.
5. Стандартна щоденна порція повинна складатися з: м’ясної порції, гарніру та салату. Перша страва (суп) подається лише двічі на тиждень – у вівторок та четвер. 
6. Вага добової порції має становити:
1) М’ясна порція – 150 г;
2) Гарнір – 200–300 г;
3) Салат – 150 г;
4) Суп – 200–300 г.
Крім того, до кожної порції має додаватися один шматок білого хліба. 
7. Умови доставки їжі:
- Перші страви повинні доставлятися в термопотах.
- Основні страви повинні доставлятися в термоконтейнерах, термобоксах або мармітах для забезпечення підтримання оптимальної температури гарячих страв.</t>
  </si>
  <si>
    <t>31 грудня 2025/ December 31, 2025</t>
  </si>
  <si>
    <t>13 січня 2026/ January 13,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</si>
</sst>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_(* \(#,##0.00\);_(* &quot;-&quot;??_);_(@_)"/>
    <numFmt numFmtId="164" formatCode="0;\-0;;@"/>
    <numFmt numFmtId="165" formatCode="_(* #,##0_);_(* \(#,##0\);_(* &quot;-&quot;??_);_(@_)"/>
  </numFmts>
  <fonts count="24" x14ac:knownFonts="1">
    <font>
      <sz val="11"/>
      <color theme="1"/>
      <name val="Calibri"/>
      <family val="2"/>
      <scheme val="minor"/>
    </font>
    <font>
      <sz val="11"/>
      <color theme="1"/>
      <name val="Calibri"/>
      <family val="2"/>
      <scheme val="minor"/>
    </font>
    <font>
      <b/>
      <sz val="11"/>
      <color theme="1"/>
      <name val="Calibri"/>
      <family val="2"/>
      <scheme val="minor"/>
    </font>
    <font>
      <b/>
      <sz val="10"/>
      <color theme="1"/>
      <name val="Calibri"/>
      <family val="2"/>
      <scheme val="minor"/>
    </font>
    <font>
      <b/>
      <sz val="11"/>
      <color indexed="8"/>
      <name val="Calibri"/>
      <family val="2"/>
    </font>
    <font>
      <u/>
      <sz val="11"/>
      <color theme="10"/>
      <name val="Calibri"/>
      <family val="2"/>
      <scheme val="minor"/>
    </font>
    <font>
      <sz val="14"/>
      <color theme="1"/>
      <name val="Calibri"/>
      <family val="2"/>
      <scheme val="minor"/>
    </font>
    <font>
      <b/>
      <sz val="14"/>
      <color theme="1"/>
      <name val="Calibri"/>
      <family val="2"/>
      <scheme val="minor"/>
    </font>
    <font>
      <b/>
      <sz val="14"/>
      <color indexed="8"/>
      <name val="Calibri"/>
      <family val="2"/>
    </font>
    <font>
      <b/>
      <sz val="20"/>
      <color theme="1"/>
      <name val="Calibri"/>
      <family val="2"/>
      <scheme val="minor"/>
    </font>
    <font>
      <sz val="20"/>
      <color theme="1"/>
      <name val="Calibri"/>
      <family val="2"/>
      <scheme val="minor"/>
    </font>
    <font>
      <b/>
      <sz val="20"/>
      <color rgb="FFFF0000"/>
      <name val="Calibri"/>
      <family val="2"/>
      <scheme val="minor"/>
    </font>
    <font>
      <u/>
      <sz val="20"/>
      <color theme="10"/>
      <name val="Calibri"/>
      <family val="2"/>
      <scheme val="minor"/>
    </font>
    <font>
      <b/>
      <i/>
      <sz val="20"/>
      <color theme="1"/>
      <name val="Calibri"/>
      <family val="2"/>
      <scheme val="minor"/>
    </font>
    <font>
      <b/>
      <sz val="20"/>
      <name val="Calibri"/>
      <family val="2"/>
      <scheme val="minor"/>
    </font>
    <font>
      <b/>
      <sz val="20"/>
      <color rgb="FF000000"/>
      <name val="Calibri"/>
      <family val="2"/>
      <scheme val="minor"/>
    </font>
    <font>
      <sz val="20"/>
      <color rgb="FF000000"/>
      <name val="Calibri"/>
      <family val="2"/>
      <scheme val="minor"/>
    </font>
    <font>
      <b/>
      <sz val="20"/>
      <color theme="0"/>
      <name val="Calibri"/>
      <family val="2"/>
      <scheme val="minor"/>
    </font>
    <font>
      <b/>
      <u/>
      <sz val="20"/>
      <color theme="1"/>
      <name val="Calibri"/>
      <family val="2"/>
      <scheme val="minor"/>
    </font>
    <font>
      <b/>
      <u/>
      <sz val="20"/>
      <name val="Calibri"/>
      <family val="2"/>
      <scheme val="minor"/>
    </font>
    <font>
      <b/>
      <sz val="20"/>
      <name val="Calibri"/>
      <family val="2"/>
    </font>
    <font>
      <b/>
      <u/>
      <sz val="20"/>
      <color rgb="FFFF0000"/>
      <name val="Calibri"/>
      <family val="2"/>
      <scheme val="minor"/>
    </font>
    <font>
      <b/>
      <sz val="22"/>
      <color theme="1"/>
      <name val="Calibri"/>
      <family val="2"/>
      <scheme val="minor"/>
    </font>
    <font>
      <sz val="22"/>
      <color theme="1"/>
      <name val="Calibri"/>
      <family val="2"/>
      <scheme val="minor"/>
    </font>
  </fonts>
  <fills count="10">
    <fill>
      <patternFill patternType="none"/>
    </fill>
    <fill>
      <patternFill patternType="gray125"/>
    </fill>
    <fill>
      <patternFill patternType="solid">
        <fgColor theme="1" tint="0.249977111117893"/>
        <bgColor indexed="64"/>
      </patternFill>
    </fill>
    <fill>
      <patternFill patternType="solid">
        <fgColor theme="0" tint="-0.14999847407452621"/>
        <bgColor rgb="FFFFFF66"/>
      </patternFill>
    </fill>
    <fill>
      <patternFill patternType="solid">
        <fgColor theme="0" tint="-0.14999847407452621"/>
        <bgColor indexed="64"/>
      </patternFill>
    </fill>
    <fill>
      <patternFill patternType="solid">
        <fgColor theme="0"/>
        <bgColor indexed="64"/>
      </patternFill>
    </fill>
    <fill>
      <patternFill patternType="solid">
        <fgColor theme="0" tint="-4.9989318521683403E-2"/>
        <bgColor indexed="64"/>
      </patternFill>
    </fill>
    <fill>
      <patternFill patternType="solid">
        <fgColor theme="0"/>
        <bgColor rgb="FFFFFF66"/>
      </patternFill>
    </fill>
    <fill>
      <patternFill patternType="solid">
        <fgColor theme="4" tint="0.79998168889431442"/>
        <bgColor indexed="64"/>
      </patternFill>
    </fill>
    <fill>
      <patternFill patternType="solid">
        <fgColor theme="8" tint="0.59999389629810485"/>
        <bgColor indexed="64"/>
      </patternFill>
    </fill>
  </fills>
  <borders count="51">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bottom style="thin">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diagonal/>
    </border>
    <border>
      <left/>
      <right/>
      <top/>
      <bottom style="thin">
        <color indexed="64"/>
      </bottom>
      <diagonal/>
    </border>
    <border>
      <left/>
      <right/>
      <top style="thin">
        <color indexed="64"/>
      </top>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style="medium">
        <color indexed="64"/>
      </left>
      <right/>
      <top/>
      <bottom style="thin">
        <color indexed="64"/>
      </bottom>
      <diagonal/>
    </border>
    <border>
      <left style="thin">
        <color theme="1"/>
      </left>
      <right style="thin">
        <color theme="1"/>
      </right>
      <top style="thin">
        <color theme="1"/>
      </top>
      <bottom style="thin">
        <color theme="1"/>
      </bottom>
      <diagonal/>
    </border>
    <border>
      <left style="medium">
        <color indexed="64"/>
      </left>
      <right style="thin">
        <color indexed="64"/>
      </right>
      <top style="medium">
        <color indexed="64"/>
      </top>
      <bottom/>
      <diagonal/>
    </border>
    <border>
      <left style="thin">
        <color theme="1"/>
      </left>
      <right style="thin">
        <color theme="1"/>
      </right>
      <top/>
      <bottom style="thin">
        <color theme="1"/>
      </bottom>
      <diagonal/>
    </border>
    <border>
      <left style="thin">
        <color theme="1"/>
      </left>
      <right/>
      <top/>
      <bottom style="thin">
        <color theme="1"/>
      </bottom>
      <diagonal/>
    </border>
    <border>
      <left/>
      <right style="thin">
        <color theme="1"/>
      </right>
      <top/>
      <bottom style="thin">
        <color theme="1"/>
      </bottom>
      <diagonal/>
    </border>
    <border>
      <left style="thin">
        <color theme="1"/>
      </left>
      <right style="thin">
        <color theme="1"/>
      </right>
      <top style="thin">
        <color theme="1"/>
      </top>
      <bottom/>
      <diagonal/>
    </border>
    <border>
      <left style="thin">
        <color theme="1"/>
      </left>
      <right/>
      <top style="thin">
        <color theme="1"/>
      </top>
      <bottom style="thin">
        <color theme="1"/>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theme="1"/>
      </right>
      <top style="thin">
        <color theme="1"/>
      </top>
      <bottom style="thin">
        <color theme="1"/>
      </bottom>
      <diagonal/>
    </border>
    <border>
      <left/>
      <right style="medium">
        <color indexed="64"/>
      </right>
      <top/>
      <bottom/>
      <diagonal/>
    </border>
    <border>
      <left style="thin">
        <color theme="1"/>
      </left>
      <right/>
      <top style="thin">
        <color theme="1"/>
      </top>
      <bottom/>
      <diagonal/>
    </border>
    <border>
      <left style="medium">
        <color indexed="64"/>
      </left>
      <right/>
      <top style="thin">
        <color theme="1"/>
      </top>
      <bottom style="thin">
        <color theme="1"/>
      </bottom>
      <diagonal/>
    </border>
    <border>
      <left/>
      <right/>
      <top style="thin">
        <color theme="1"/>
      </top>
      <bottom style="thin">
        <color theme="1"/>
      </bottom>
      <diagonal/>
    </border>
    <border>
      <left style="medium">
        <color indexed="64"/>
      </left>
      <right style="thin">
        <color theme="1"/>
      </right>
      <top style="thin">
        <color theme="1"/>
      </top>
      <bottom/>
      <diagonal/>
    </border>
    <border>
      <left style="thin">
        <color theme="1"/>
      </left>
      <right style="medium">
        <color indexed="64"/>
      </right>
      <top style="thin">
        <color theme="1"/>
      </top>
      <bottom style="thin">
        <color theme="1"/>
      </bottom>
      <diagonal/>
    </border>
    <border>
      <left style="thin">
        <color indexed="64"/>
      </left>
      <right style="medium">
        <color indexed="64"/>
      </right>
      <top/>
      <bottom style="thin">
        <color indexed="64"/>
      </bottom>
      <diagonal/>
    </border>
    <border>
      <left style="medium">
        <color indexed="64"/>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auto="1"/>
      </left>
      <right style="thin">
        <color auto="1"/>
      </right>
      <top/>
      <bottom/>
      <diagonal/>
    </border>
    <border>
      <left style="medium">
        <color indexed="64"/>
      </left>
      <right/>
      <top style="thin">
        <color indexed="64"/>
      </top>
      <bottom/>
      <diagonal/>
    </border>
    <border>
      <left style="thin">
        <color indexed="64"/>
      </left>
      <right style="thin">
        <color indexed="64"/>
      </right>
      <top/>
      <bottom style="medium">
        <color indexed="64"/>
      </bottom>
      <diagonal/>
    </border>
  </borders>
  <cellStyleXfs count="3">
    <xf numFmtId="0" fontId="0" fillId="0" borderId="0"/>
    <xf numFmtId="0" fontId="5" fillId="0" borderId="0" applyNumberFormat="0" applyFill="0" applyBorder="0" applyAlignment="0" applyProtection="0"/>
    <xf numFmtId="43" fontId="1" fillId="0" borderId="0" applyFont="0" applyFill="0" applyBorder="0" applyAlignment="0" applyProtection="0"/>
  </cellStyleXfs>
  <cellXfs count="200">
    <xf numFmtId="0" fontId="0" fillId="0" borderId="0" xfId="0"/>
    <xf numFmtId="0" fontId="1" fillId="0" borderId="0" xfId="0" applyFont="1"/>
    <xf numFmtId="0" fontId="0" fillId="0" borderId="0" xfId="0" quotePrefix="1" applyFont="1" applyAlignment="1">
      <alignment wrapText="1"/>
    </xf>
    <xf numFmtId="0" fontId="1" fillId="0" borderId="0" xfId="0" applyFont="1" applyBorder="1"/>
    <xf numFmtId="0" fontId="0" fillId="0" borderId="0" xfId="0" applyFont="1" applyBorder="1"/>
    <xf numFmtId="0" fontId="4" fillId="0" borderId="0" xfId="0" applyNumberFormat="1" applyFont="1" applyFill="1" applyBorder="1" applyAlignment="1">
      <alignment horizontal="center" vertical="center" wrapText="1"/>
    </xf>
    <xf numFmtId="0" fontId="0" fillId="0" borderId="0" xfId="0" applyNumberFormat="1" applyFont="1" applyFill="1" applyBorder="1" applyAlignment="1">
      <alignment horizontal="center"/>
    </xf>
    <xf numFmtId="0" fontId="1" fillId="0" borderId="0" xfId="0" applyFont="1" applyFill="1"/>
    <xf numFmtId="0" fontId="1" fillId="0" borderId="0" xfId="0" applyFont="1" applyFill="1" applyAlignment="1">
      <alignment horizontal="center"/>
    </xf>
    <xf numFmtId="0" fontId="1" fillId="0" borderId="0" xfId="0" applyNumberFormat="1" applyFont="1" applyFill="1"/>
    <xf numFmtId="0" fontId="1" fillId="0" borderId="0" xfId="0" applyFont="1" applyAlignment="1">
      <alignment horizontal="center"/>
    </xf>
    <xf numFmtId="0" fontId="1" fillId="0" borderId="0" xfId="0" applyNumberFormat="1" applyFont="1"/>
    <xf numFmtId="0" fontId="3" fillId="0" borderId="0" xfId="0" applyFont="1" applyBorder="1" applyAlignment="1">
      <alignment horizontal="center" vertical="top"/>
    </xf>
    <xf numFmtId="0" fontId="0" fillId="0" borderId="0" xfId="0" applyAlignment="1">
      <alignment vertical="top"/>
    </xf>
    <xf numFmtId="0" fontId="3" fillId="0" borderId="0" xfId="0" applyFont="1" applyFill="1" applyBorder="1" applyAlignment="1">
      <alignment horizontal="center" vertical="top"/>
    </xf>
    <xf numFmtId="0" fontId="0" fillId="0" borderId="0" xfId="0" applyFill="1" applyAlignment="1">
      <alignment vertical="top"/>
    </xf>
    <xf numFmtId="0" fontId="1" fillId="0" borderId="0" xfId="0" applyFont="1" applyAlignment="1">
      <alignment vertical="top"/>
    </xf>
    <xf numFmtId="0" fontId="3" fillId="0" borderId="0" xfId="0" applyFont="1" applyBorder="1" applyAlignment="1">
      <alignment horizontal="center" vertical="top"/>
    </xf>
    <xf numFmtId="0" fontId="0" fillId="0" borderId="0" xfId="0" applyAlignment="1">
      <alignment vertical="top"/>
    </xf>
    <xf numFmtId="15" fontId="2" fillId="4" borderId="0" xfId="0" applyNumberFormat="1" applyFont="1" applyFill="1" applyBorder="1" applyAlignment="1">
      <alignment vertical="center"/>
    </xf>
    <xf numFmtId="0" fontId="2" fillId="4" borderId="0" xfId="0" applyFont="1" applyFill="1" applyBorder="1" applyAlignment="1">
      <alignment vertical="center"/>
    </xf>
    <xf numFmtId="0" fontId="6" fillId="0" borderId="0" xfId="0" applyFont="1" applyFill="1" applyBorder="1" applyAlignment="1">
      <alignment horizontal="left"/>
    </xf>
    <xf numFmtId="0" fontId="7" fillId="0" borderId="0" xfId="0" applyFont="1" applyFill="1" applyBorder="1" applyAlignment="1">
      <alignment horizontal="left" vertical="center" wrapText="1"/>
    </xf>
    <xf numFmtId="0" fontId="6" fillId="0" borderId="0" xfId="0" applyFont="1" applyFill="1" applyBorder="1" applyAlignment="1">
      <alignment horizontal="center" vertical="center"/>
    </xf>
    <xf numFmtId="0" fontId="8" fillId="0" borderId="0" xfId="0" applyNumberFormat="1" applyFont="1" applyFill="1" applyBorder="1" applyAlignment="1">
      <alignment horizontal="left" vertical="center" wrapText="1"/>
    </xf>
    <xf numFmtId="0" fontId="1" fillId="0" borderId="0" xfId="0" applyFont="1" applyAlignment="1">
      <alignment vertical="center"/>
    </xf>
    <xf numFmtId="0" fontId="15" fillId="3" borderId="4" xfId="0" applyFont="1" applyFill="1" applyBorder="1" applyAlignment="1">
      <alignment horizontal="center" vertical="center" wrapText="1"/>
    </xf>
    <xf numFmtId="0" fontId="15" fillId="3" borderId="5" xfId="0" applyFont="1" applyFill="1" applyBorder="1" applyAlignment="1">
      <alignment horizontal="center" vertical="center" wrapText="1"/>
    </xf>
    <xf numFmtId="0" fontId="15" fillId="7" borderId="5" xfId="0" applyFont="1" applyFill="1" applyBorder="1" applyAlignment="1">
      <alignment horizontal="center" vertical="center" wrapText="1"/>
    </xf>
    <xf numFmtId="0" fontId="14" fillId="4" borderId="9" xfId="0" applyFont="1" applyFill="1" applyBorder="1" applyAlignment="1">
      <alignment horizontal="center" vertical="center"/>
    </xf>
    <xf numFmtId="0" fontId="14" fillId="4" borderId="5" xfId="0" applyFont="1" applyFill="1" applyBorder="1" applyAlignment="1">
      <alignment horizontal="center" vertical="center"/>
    </xf>
    <xf numFmtId="0" fontId="14" fillId="4" borderId="4" xfId="0" applyFont="1" applyFill="1" applyBorder="1" applyAlignment="1">
      <alignment horizontal="center" vertical="center"/>
    </xf>
    <xf numFmtId="0" fontId="14" fillId="6" borderId="10" xfId="0" applyFont="1" applyFill="1" applyBorder="1" applyAlignment="1">
      <alignment horizontal="center" vertical="center" wrapText="1"/>
    </xf>
    <xf numFmtId="0" fontId="14" fillId="6" borderId="21" xfId="0" applyFont="1" applyFill="1" applyBorder="1" applyAlignment="1">
      <alignment horizontal="center" vertical="center" wrapText="1"/>
    </xf>
    <xf numFmtId="0" fontId="9" fillId="4" borderId="4" xfId="0" applyFont="1" applyFill="1" applyBorder="1" applyAlignment="1">
      <alignment horizontal="center" vertical="center"/>
    </xf>
    <xf numFmtId="0" fontId="14" fillId="4" borderId="8" xfId="0" applyFont="1" applyFill="1" applyBorder="1" applyAlignment="1">
      <alignment vertical="center" wrapText="1"/>
    </xf>
    <xf numFmtId="0" fontId="14" fillId="4" borderId="5" xfId="0" applyFont="1" applyFill="1" applyBorder="1" applyAlignment="1">
      <alignment vertical="center" wrapText="1"/>
    </xf>
    <xf numFmtId="0" fontId="14" fillId="4" borderId="6" xfId="0" applyFont="1" applyFill="1" applyBorder="1" applyAlignment="1">
      <alignment vertical="center" wrapText="1"/>
    </xf>
    <xf numFmtId="0" fontId="10" fillId="0" borderId="4" xfId="0" applyFont="1" applyFill="1" applyBorder="1" applyAlignment="1">
      <alignment horizontal="left" vertical="center" wrapText="1"/>
    </xf>
    <xf numFmtId="0" fontId="10" fillId="0" borderId="5" xfId="0" applyFont="1" applyFill="1" applyBorder="1" applyAlignment="1">
      <alignment horizontal="left" vertical="center" wrapText="1"/>
    </xf>
    <xf numFmtId="0" fontId="10" fillId="0" borderId="6" xfId="0" applyFont="1" applyFill="1" applyBorder="1" applyAlignment="1">
      <alignment horizontal="left" vertical="center" wrapText="1"/>
    </xf>
    <xf numFmtId="0" fontId="15" fillId="3" borderId="5" xfId="0" applyFont="1" applyFill="1" applyBorder="1" applyAlignment="1">
      <alignment horizontal="center" vertical="center" wrapText="1"/>
    </xf>
    <xf numFmtId="0" fontId="9" fillId="5" borderId="5" xfId="0" applyFont="1" applyFill="1" applyBorder="1" applyAlignment="1">
      <alignment horizontal="center" vertical="center" wrapText="1"/>
    </xf>
    <xf numFmtId="0" fontId="9" fillId="5" borderId="6" xfId="0" applyFont="1" applyFill="1" applyBorder="1" applyAlignment="1">
      <alignment horizontal="center" vertical="center" wrapText="1"/>
    </xf>
    <xf numFmtId="0" fontId="9" fillId="4" borderId="4" xfId="0" applyFont="1" applyFill="1" applyBorder="1" applyAlignment="1">
      <alignment horizontal="center" vertical="center" wrapText="1"/>
    </xf>
    <xf numFmtId="0" fontId="9" fillId="4" borderId="5" xfId="0" applyFont="1" applyFill="1" applyBorder="1" applyAlignment="1">
      <alignment horizontal="center"/>
    </xf>
    <xf numFmtId="0" fontId="14" fillId="5" borderId="5" xfId="0" applyFont="1" applyFill="1" applyBorder="1" applyAlignment="1">
      <alignment horizontal="center" vertical="center" wrapText="1"/>
    </xf>
    <xf numFmtId="0" fontId="10" fillId="5" borderId="5" xfId="0" applyFont="1" applyFill="1" applyBorder="1" applyAlignment="1">
      <alignment horizontal="center" vertical="center"/>
    </xf>
    <xf numFmtId="0" fontId="10" fillId="5" borderId="5" xfId="0" applyFont="1" applyFill="1" applyBorder="1" applyAlignment="1">
      <alignment horizontal="center"/>
    </xf>
    <xf numFmtId="0" fontId="10" fillId="5" borderId="6" xfId="0" applyFont="1" applyFill="1" applyBorder="1" applyAlignment="1">
      <alignment horizontal="center"/>
    </xf>
    <xf numFmtId="0" fontId="10" fillId="0" borderId="18" xfId="0" applyFont="1" applyFill="1" applyBorder="1" applyAlignment="1">
      <alignment horizontal="left" vertical="center" wrapText="1"/>
    </xf>
    <xf numFmtId="0" fontId="10" fillId="0" borderId="19" xfId="0" applyFont="1" applyFill="1" applyBorder="1" applyAlignment="1">
      <alignment horizontal="left" vertical="center" wrapText="1"/>
    </xf>
    <xf numFmtId="0" fontId="10" fillId="0" borderId="25" xfId="0" applyFont="1" applyFill="1" applyBorder="1" applyAlignment="1">
      <alignment horizontal="left" vertical="center" wrapText="1"/>
    </xf>
    <xf numFmtId="4" fontId="10" fillId="0" borderId="12" xfId="0" applyNumberFormat="1" applyFont="1" applyBorder="1" applyAlignment="1">
      <alignment horizontal="center" vertical="center"/>
    </xf>
    <xf numFmtId="4" fontId="10" fillId="0" borderId="0" xfId="0" applyNumberFormat="1" applyFont="1" applyBorder="1" applyAlignment="1">
      <alignment horizontal="center" vertical="center"/>
    </xf>
    <xf numFmtId="4" fontId="10" fillId="0" borderId="37" xfId="0" applyNumberFormat="1" applyFont="1" applyBorder="1" applyAlignment="1">
      <alignment horizontal="center" vertical="center"/>
    </xf>
    <xf numFmtId="0" fontId="15" fillId="4" borderId="44" xfId="0" applyFont="1" applyFill="1" applyBorder="1" applyAlignment="1">
      <alignment horizontal="center" vertical="center" wrapText="1"/>
    </xf>
    <xf numFmtId="0" fontId="15" fillId="4" borderId="13" xfId="0" applyFont="1" applyFill="1" applyBorder="1" applyAlignment="1">
      <alignment horizontal="center" vertical="center" wrapText="1"/>
    </xf>
    <xf numFmtId="0" fontId="10" fillId="0" borderId="4" xfId="0" applyFont="1" applyBorder="1" applyAlignment="1">
      <alignment horizontal="center"/>
    </xf>
    <xf numFmtId="0" fontId="10" fillId="0" borderId="5" xfId="0" applyFont="1" applyBorder="1" applyAlignment="1">
      <alignment horizontal="center"/>
    </xf>
    <xf numFmtId="0" fontId="9" fillId="9" borderId="5" xfId="0" applyFont="1" applyFill="1" applyBorder="1" applyAlignment="1">
      <alignment horizontal="center" vertical="center"/>
    </xf>
    <xf numFmtId="0" fontId="9" fillId="9" borderId="6" xfId="0" applyFont="1" applyFill="1" applyBorder="1" applyAlignment="1">
      <alignment horizontal="center" vertical="center"/>
    </xf>
    <xf numFmtId="15" fontId="9" fillId="9" borderId="5" xfId="0" applyNumberFormat="1" applyFont="1" applyFill="1" applyBorder="1" applyAlignment="1">
      <alignment horizontal="center" vertical="center" wrapText="1"/>
    </xf>
    <xf numFmtId="15" fontId="9" fillId="9" borderId="6" xfId="0" applyNumberFormat="1" applyFont="1" applyFill="1" applyBorder="1" applyAlignment="1">
      <alignment horizontal="center" vertical="center" wrapText="1"/>
    </xf>
    <xf numFmtId="0" fontId="12" fillId="9" borderId="5" xfId="1" applyFont="1" applyFill="1" applyBorder="1" applyAlignment="1">
      <alignment horizontal="center" vertical="center"/>
    </xf>
    <xf numFmtId="0" fontId="9" fillId="9" borderId="5" xfId="1" applyFont="1" applyFill="1" applyBorder="1" applyAlignment="1">
      <alignment horizontal="center" vertical="center" wrapText="1"/>
    </xf>
    <xf numFmtId="0" fontId="9" fillId="9" borderId="5" xfId="1" applyFont="1" applyFill="1" applyBorder="1" applyAlignment="1">
      <alignment horizontal="center" vertical="center"/>
    </xf>
    <xf numFmtId="0" fontId="9" fillId="9" borderId="6" xfId="1" applyFont="1" applyFill="1" applyBorder="1" applyAlignment="1">
      <alignment horizontal="center" vertical="center"/>
    </xf>
    <xf numFmtId="0" fontId="9" fillId="0" borderId="5" xfId="0" applyFont="1" applyFill="1" applyBorder="1" applyAlignment="1">
      <alignment horizontal="center" vertical="center" wrapText="1"/>
    </xf>
    <xf numFmtId="0" fontId="9" fillId="0" borderId="7" xfId="0" applyFont="1" applyFill="1" applyBorder="1" applyAlignment="1">
      <alignment horizontal="center" vertical="center" wrapText="1"/>
    </xf>
    <xf numFmtId="0" fontId="9" fillId="0" borderId="19" xfId="0" applyFont="1" applyFill="1" applyBorder="1" applyAlignment="1">
      <alignment horizontal="center" vertical="center" wrapText="1"/>
    </xf>
    <xf numFmtId="0" fontId="9" fillId="0" borderId="8" xfId="0" applyFont="1" applyFill="1" applyBorder="1" applyAlignment="1">
      <alignment horizontal="center" vertical="center" wrapText="1"/>
    </xf>
    <xf numFmtId="15" fontId="9" fillId="9" borderId="7" xfId="0" applyNumberFormat="1" applyFont="1" applyFill="1" applyBorder="1" applyAlignment="1">
      <alignment horizontal="center" vertical="center"/>
    </xf>
    <xf numFmtId="15" fontId="9" fillId="9" borderId="19" xfId="0" applyNumberFormat="1" applyFont="1" applyFill="1" applyBorder="1" applyAlignment="1">
      <alignment horizontal="center" vertical="center"/>
    </xf>
    <xf numFmtId="0" fontId="9" fillId="9" borderId="7" xfId="0" applyFont="1" applyFill="1" applyBorder="1" applyAlignment="1">
      <alignment horizontal="center" vertical="center"/>
    </xf>
    <xf numFmtId="0" fontId="9" fillId="9" borderId="19" xfId="0" applyFont="1" applyFill="1" applyBorder="1" applyAlignment="1">
      <alignment horizontal="center" vertical="center"/>
    </xf>
    <xf numFmtId="0" fontId="12" fillId="9" borderId="7" xfId="1" applyFont="1" applyFill="1" applyBorder="1" applyAlignment="1">
      <alignment horizontal="center" vertical="center"/>
    </xf>
    <xf numFmtId="0" fontId="12" fillId="9" borderId="19" xfId="1" applyFont="1" applyFill="1" applyBorder="1" applyAlignment="1">
      <alignment horizontal="center" vertical="center"/>
    </xf>
    <xf numFmtId="0" fontId="11" fillId="0" borderId="7" xfId="0" applyFont="1" applyFill="1" applyBorder="1" applyAlignment="1">
      <alignment horizontal="center" vertical="center" wrapText="1"/>
    </xf>
    <xf numFmtId="0" fontId="1" fillId="0" borderId="0" xfId="0" applyFont="1" applyAlignment="1">
      <alignment horizontal="center"/>
    </xf>
    <xf numFmtId="0" fontId="17" fillId="2" borderId="28" xfId="0" applyFont="1" applyFill="1" applyBorder="1" applyAlignment="1">
      <alignment horizontal="center" vertical="center"/>
    </xf>
    <xf numFmtId="0" fontId="17" fillId="2" borderId="34" xfId="0" applyFont="1" applyFill="1" applyBorder="1" applyAlignment="1">
      <alignment horizontal="center" vertical="center"/>
    </xf>
    <xf numFmtId="0" fontId="17" fillId="2" borderId="35" xfId="0" applyFont="1" applyFill="1" applyBorder="1" applyAlignment="1">
      <alignment horizontal="center" vertical="center"/>
    </xf>
    <xf numFmtId="0" fontId="14" fillId="4" borderId="15" xfId="0" applyFont="1" applyFill="1" applyBorder="1" applyAlignment="1">
      <alignment vertical="center" wrapText="1"/>
    </xf>
    <xf numFmtId="0" fontId="14" fillId="4" borderId="9" xfId="0" applyFont="1" applyFill="1" applyBorder="1" applyAlignment="1">
      <alignment vertical="center" wrapText="1"/>
    </xf>
    <xf numFmtId="0" fontId="14" fillId="4" borderId="43" xfId="0" applyFont="1" applyFill="1" applyBorder="1" applyAlignment="1">
      <alignment vertical="center" wrapText="1"/>
    </xf>
    <xf numFmtId="0" fontId="9" fillId="4" borderId="8" xfId="0" applyFont="1" applyFill="1" applyBorder="1" applyAlignment="1">
      <alignment vertical="center" wrapText="1"/>
    </xf>
    <xf numFmtId="0" fontId="9" fillId="4" borderId="5" xfId="0" applyFont="1" applyFill="1" applyBorder="1" applyAlignment="1">
      <alignment vertical="center" wrapText="1"/>
    </xf>
    <xf numFmtId="0" fontId="9" fillId="4" borderId="6" xfId="0" applyFont="1" applyFill="1" applyBorder="1" applyAlignment="1">
      <alignment vertical="center" wrapText="1"/>
    </xf>
    <xf numFmtId="0" fontId="15" fillId="4" borderId="8" xfId="0" applyFont="1" applyFill="1" applyBorder="1" applyAlignment="1">
      <alignment vertical="top" wrapText="1"/>
    </xf>
    <xf numFmtId="0" fontId="15" fillId="4" borderId="5" xfId="0" applyFont="1" applyFill="1" applyBorder="1" applyAlignment="1">
      <alignment vertical="top" wrapText="1"/>
    </xf>
    <xf numFmtId="0" fontId="15" fillId="4" borderId="6" xfId="0" applyFont="1" applyFill="1" applyBorder="1" applyAlignment="1">
      <alignment vertical="top" wrapText="1"/>
    </xf>
    <xf numFmtId="0" fontId="14" fillId="6" borderId="16" xfId="0" applyFont="1" applyFill="1" applyBorder="1" applyAlignment="1">
      <alignment horizontal="center" vertical="center" wrapText="1"/>
    </xf>
    <xf numFmtId="0" fontId="14" fillId="6" borderId="17" xfId="0" applyFont="1" applyFill="1" applyBorder="1" applyAlignment="1">
      <alignment horizontal="center" vertical="center" wrapText="1"/>
    </xf>
    <xf numFmtId="0" fontId="9" fillId="4" borderId="8" xfId="0" applyFont="1" applyFill="1" applyBorder="1" applyAlignment="1">
      <alignment vertical="top" wrapText="1"/>
    </xf>
    <xf numFmtId="0" fontId="9" fillId="4" borderId="5" xfId="0" applyFont="1" applyFill="1" applyBorder="1" applyAlignment="1">
      <alignment vertical="top" wrapText="1"/>
    </xf>
    <xf numFmtId="0" fontId="9" fillId="4" borderId="6" xfId="0" applyFont="1" applyFill="1" applyBorder="1" applyAlignment="1">
      <alignment vertical="top" wrapText="1"/>
    </xf>
    <xf numFmtId="0" fontId="15" fillId="4" borderId="7" xfId="0" applyFont="1" applyFill="1" applyBorder="1" applyAlignment="1">
      <alignment horizontal="left" vertical="center" wrapText="1"/>
    </xf>
    <xf numFmtId="0" fontId="15" fillId="4" borderId="19" xfId="0" applyFont="1" applyFill="1" applyBorder="1" applyAlignment="1">
      <alignment horizontal="left" vertical="center" wrapText="1"/>
    </xf>
    <xf numFmtId="0" fontId="15" fillId="4" borderId="8" xfId="0" applyFont="1" applyFill="1" applyBorder="1" applyAlignment="1">
      <alignment horizontal="left" vertical="center" wrapText="1"/>
    </xf>
    <xf numFmtId="0" fontId="14" fillId="6" borderId="7" xfId="0" applyFont="1" applyFill="1" applyBorder="1" applyAlignment="1">
      <alignment horizontal="center" vertical="center" wrapText="1"/>
    </xf>
    <xf numFmtId="0" fontId="14" fillId="6" borderId="25" xfId="0" applyFont="1" applyFill="1" applyBorder="1" applyAlignment="1">
      <alignment horizontal="center" vertical="center" wrapText="1"/>
    </xf>
    <xf numFmtId="0" fontId="15" fillId="4" borderId="27" xfId="0" applyFont="1" applyFill="1" applyBorder="1" applyAlignment="1">
      <alignment horizontal="left" vertical="top" wrapText="1"/>
    </xf>
    <xf numFmtId="0" fontId="15" fillId="4" borderId="42" xfId="0" applyFont="1" applyFill="1" applyBorder="1" applyAlignment="1">
      <alignment horizontal="left" vertical="top" wrapText="1"/>
    </xf>
    <xf numFmtId="0" fontId="9" fillId="0" borderId="12" xfId="0" applyFont="1" applyFill="1" applyBorder="1" applyAlignment="1">
      <alignment horizontal="center" vertical="top" wrapText="1"/>
    </xf>
    <xf numFmtId="0" fontId="9" fillId="0" borderId="0" xfId="0" applyFont="1" applyFill="1" applyBorder="1" applyAlignment="1">
      <alignment horizontal="center" vertical="top" wrapText="1"/>
    </xf>
    <xf numFmtId="0" fontId="9" fillId="0" borderId="14" xfId="0" applyFont="1" applyFill="1" applyBorder="1" applyAlignment="1">
      <alignment horizontal="center" vertical="top" wrapText="1"/>
    </xf>
    <xf numFmtId="0" fontId="9" fillId="0" borderId="22" xfId="0" applyFont="1" applyFill="1" applyBorder="1" applyAlignment="1">
      <alignment horizontal="center" vertical="top" wrapText="1"/>
    </xf>
    <xf numFmtId="0" fontId="9" fillId="4" borderId="18" xfId="0" applyFont="1" applyFill="1" applyBorder="1" applyAlignment="1">
      <alignment horizontal="left" vertical="center" wrapText="1"/>
    </xf>
    <xf numFmtId="0" fontId="9" fillId="4" borderId="19" xfId="0" applyFont="1" applyFill="1" applyBorder="1" applyAlignment="1">
      <alignment horizontal="left" vertical="center" wrapText="1"/>
    </xf>
    <xf numFmtId="0" fontId="9" fillId="4" borderId="49" xfId="0" applyFont="1" applyFill="1" applyBorder="1" applyAlignment="1">
      <alignment horizontal="center" vertical="center" wrapText="1"/>
    </xf>
    <xf numFmtId="0" fontId="9" fillId="4" borderId="23" xfId="0" applyFont="1" applyFill="1" applyBorder="1" applyAlignment="1">
      <alignment horizontal="center" vertical="center" wrapText="1"/>
    </xf>
    <xf numFmtId="0" fontId="9" fillId="4" borderId="26" xfId="0" applyFont="1" applyFill="1" applyBorder="1" applyAlignment="1">
      <alignment horizontal="center" vertical="center" wrapText="1"/>
    </xf>
    <xf numFmtId="0" fontId="9" fillId="4" borderId="22" xfId="0" applyFont="1" applyFill="1" applyBorder="1" applyAlignment="1">
      <alignment horizontal="center" vertical="center" wrapText="1"/>
    </xf>
    <xf numFmtId="0" fontId="9" fillId="0" borderId="10" xfId="0" applyFont="1" applyFill="1" applyBorder="1" applyAlignment="1">
      <alignment horizontal="center" vertical="center" wrapText="1"/>
    </xf>
    <xf numFmtId="0" fontId="9" fillId="0" borderId="11" xfId="0" applyFont="1" applyFill="1" applyBorder="1" applyAlignment="1">
      <alignment horizontal="center" vertical="center" wrapText="1"/>
    </xf>
    <xf numFmtId="0" fontId="9" fillId="0" borderId="14" xfId="0" applyFont="1" applyFill="1" applyBorder="1" applyAlignment="1">
      <alignment horizontal="center" vertical="center" wrapText="1"/>
    </xf>
    <xf numFmtId="0" fontId="9" fillId="0" borderId="15" xfId="0" applyFont="1" applyFill="1" applyBorder="1" applyAlignment="1">
      <alignment horizontal="center" vertical="center" wrapText="1"/>
    </xf>
    <xf numFmtId="0" fontId="14" fillId="4" borderId="10" xfId="0" applyFont="1" applyFill="1" applyBorder="1" applyAlignment="1">
      <alignment horizontal="center" vertical="center" wrapText="1"/>
    </xf>
    <xf numFmtId="0" fontId="14" fillId="4" borderId="23" xfId="0" applyFont="1" applyFill="1" applyBorder="1" applyAlignment="1">
      <alignment horizontal="center" vertical="center" wrapText="1"/>
    </xf>
    <xf numFmtId="0" fontId="14" fillId="4" borderId="12" xfId="0" applyFont="1" applyFill="1" applyBorder="1" applyAlignment="1">
      <alignment horizontal="center" vertical="center" wrapText="1"/>
    </xf>
    <xf numFmtId="0" fontId="14" fillId="4" borderId="0" xfId="0" applyFont="1" applyFill="1" applyBorder="1" applyAlignment="1">
      <alignment horizontal="center" vertical="center" wrapText="1"/>
    </xf>
    <xf numFmtId="0" fontId="14" fillId="4" borderId="14" xfId="0" applyFont="1" applyFill="1" applyBorder="1" applyAlignment="1">
      <alignment horizontal="center" vertical="center" wrapText="1"/>
    </xf>
    <xf numFmtId="0" fontId="14" fillId="4" borderId="22" xfId="0" applyFont="1" applyFill="1" applyBorder="1" applyAlignment="1">
      <alignment horizontal="center" vertical="center" wrapText="1"/>
    </xf>
    <xf numFmtId="0" fontId="9" fillId="0" borderId="12" xfId="0" applyFont="1" applyFill="1" applyBorder="1" applyAlignment="1">
      <alignment horizontal="center" vertical="center" wrapText="1"/>
    </xf>
    <xf numFmtId="0" fontId="9" fillId="0" borderId="13" xfId="0" applyFont="1" applyFill="1" applyBorder="1" applyAlignment="1">
      <alignment horizontal="center" vertical="center" wrapText="1"/>
    </xf>
    <xf numFmtId="0" fontId="9" fillId="4" borderId="5" xfId="0" applyFont="1" applyFill="1" applyBorder="1" applyAlignment="1">
      <alignment horizontal="left" vertical="center" wrapText="1"/>
    </xf>
    <xf numFmtId="0" fontId="9" fillId="4" borderId="31" xfId="0" applyFont="1" applyFill="1" applyBorder="1" applyAlignment="1">
      <alignment horizontal="left" vertical="center" wrapText="1"/>
    </xf>
    <xf numFmtId="0" fontId="9" fillId="4" borderId="29" xfId="0" applyFont="1" applyFill="1" applyBorder="1" applyAlignment="1">
      <alignment horizontal="left" vertical="center" wrapText="1"/>
    </xf>
    <xf numFmtId="0" fontId="9" fillId="4" borderId="30" xfId="0" applyFont="1" applyFill="1" applyBorder="1" applyAlignment="1">
      <alignment horizontal="left" vertical="center" wrapText="1"/>
    </xf>
    <xf numFmtId="0" fontId="20" fillId="5" borderId="5" xfId="0" applyNumberFormat="1" applyFont="1" applyFill="1" applyBorder="1" applyAlignment="1">
      <alignment horizontal="center" vertical="center" wrapText="1"/>
    </xf>
    <xf numFmtId="0" fontId="20" fillId="5" borderId="6" xfId="0" applyNumberFormat="1" applyFont="1" applyFill="1" applyBorder="1" applyAlignment="1">
      <alignment horizontal="center" vertical="center" wrapText="1"/>
    </xf>
    <xf numFmtId="0" fontId="14" fillId="0" borderId="5" xfId="0" applyFont="1" applyFill="1" applyBorder="1" applyAlignment="1">
      <alignment horizontal="left" vertical="top" wrapText="1"/>
    </xf>
    <xf numFmtId="0" fontId="14" fillId="0" borderId="6" xfId="0" applyFont="1" applyFill="1" applyBorder="1" applyAlignment="1">
      <alignment horizontal="left" vertical="top" wrapText="1"/>
    </xf>
    <xf numFmtId="0" fontId="15" fillId="4" borderId="19" xfId="0" applyFont="1" applyFill="1" applyBorder="1" applyAlignment="1">
      <alignment horizontal="left" vertical="top" wrapText="1"/>
    </xf>
    <xf numFmtId="0" fontId="15" fillId="4" borderId="23" xfId="0" applyFont="1" applyFill="1" applyBorder="1" applyAlignment="1">
      <alignment horizontal="left" vertical="top" wrapText="1"/>
    </xf>
    <xf numFmtId="0" fontId="15" fillId="4" borderId="21" xfId="0" applyFont="1" applyFill="1" applyBorder="1" applyAlignment="1">
      <alignment horizontal="left" vertical="top" wrapText="1"/>
    </xf>
    <xf numFmtId="0" fontId="15" fillId="4" borderId="20" xfId="0" applyFont="1" applyFill="1" applyBorder="1" applyAlignment="1">
      <alignment horizontal="left" vertical="top" wrapText="1"/>
    </xf>
    <xf numFmtId="0" fontId="14" fillId="0" borderId="41" xfId="0" applyFont="1" applyFill="1" applyBorder="1" applyAlignment="1">
      <alignment horizontal="left" vertical="top" wrapText="1"/>
    </xf>
    <xf numFmtId="0" fontId="14" fillId="0" borderId="32" xfId="0" applyFont="1" applyFill="1" applyBorder="1" applyAlignment="1">
      <alignment horizontal="left" vertical="top" wrapText="1"/>
    </xf>
    <xf numFmtId="0" fontId="14" fillId="0" borderId="38" xfId="0" applyFont="1" applyFill="1" applyBorder="1" applyAlignment="1">
      <alignment horizontal="left" vertical="top" wrapText="1"/>
    </xf>
    <xf numFmtId="0" fontId="14" fillId="0" borderId="36" xfId="0" applyFont="1" applyFill="1" applyBorder="1" applyAlignment="1">
      <alignment horizontal="left" vertical="top" wrapText="1"/>
    </xf>
    <xf numFmtId="0" fontId="14" fillId="0" borderId="27" xfId="0" applyFont="1" applyFill="1" applyBorder="1" applyAlignment="1">
      <alignment horizontal="left" vertical="top" wrapText="1"/>
    </xf>
    <xf numFmtId="0" fontId="14" fillId="0" borderId="33" xfId="0" applyFont="1" applyFill="1" applyBorder="1" applyAlignment="1">
      <alignment horizontal="left" vertical="top" wrapText="1"/>
    </xf>
    <xf numFmtId="0" fontId="20" fillId="0" borderId="5" xfId="0" applyNumberFormat="1" applyFont="1" applyFill="1" applyBorder="1" applyAlignment="1">
      <alignment horizontal="left" vertical="top" wrapText="1"/>
    </xf>
    <xf numFmtId="0" fontId="20" fillId="0" borderId="6" xfId="0" applyNumberFormat="1" applyFont="1" applyFill="1" applyBorder="1" applyAlignment="1">
      <alignment horizontal="left" vertical="top" wrapText="1"/>
    </xf>
    <xf numFmtId="0" fontId="18" fillId="4" borderId="10" xfId="0" applyFont="1" applyFill="1" applyBorder="1" applyAlignment="1">
      <alignment vertical="center" wrapText="1"/>
    </xf>
    <xf numFmtId="0" fontId="18" fillId="4" borderId="23" xfId="0" applyFont="1" applyFill="1" applyBorder="1" applyAlignment="1">
      <alignment vertical="center" wrapText="1"/>
    </xf>
    <xf numFmtId="0" fontId="18" fillId="4" borderId="11" xfId="0" applyFont="1" applyFill="1" applyBorder="1" applyAlignment="1">
      <alignment vertical="center" wrapText="1"/>
    </xf>
    <xf numFmtId="0" fontId="9" fillId="4" borderId="8" xfId="0" applyFont="1" applyFill="1" applyBorder="1" applyAlignment="1">
      <alignment horizontal="left" vertical="center" wrapText="1"/>
    </xf>
    <xf numFmtId="0" fontId="14" fillId="0" borderId="39" xfId="0" applyFont="1" applyFill="1" applyBorder="1" applyAlignment="1">
      <alignment horizontal="left" vertical="top" wrapText="1"/>
    </xf>
    <xf numFmtId="0" fontId="14" fillId="0" borderId="40" xfId="0" applyFont="1" applyFill="1" applyBorder="1" applyAlignment="1">
      <alignment horizontal="left" vertical="top" wrapText="1"/>
    </xf>
    <xf numFmtId="0" fontId="17" fillId="2" borderId="26" xfId="0" applyFont="1" applyFill="1" applyBorder="1" applyAlignment="1">
      <alignment horizontal="center" vertical="center"/>
    </xf>
    <xf numFmtId="0" fontId="17" fillId="2" borderId="22" xfId="0" applyFont="1" applyFill="1" applyBorder="1" applyAlignment="1">
      <alignment horizontal="center" vertical="center"/>
    </xf>
    <xf numFmtId="0" fontId="17" fillId="2" borderId="15" xfId="0" applyFont="1" applyFill="1" applyBorder="1" applyAlignment="1">
      <alignment horizontal="center" vertical="center"/>
    </xf>
    <xf numFmtId="0" fontId="17" fillId="2" borderId="14" xfId="0" applyFont="1" applyFill="1" applyBorder="1" applyAlignment="1">
      <alignment horizontal="center" vertical="center"/>
    </xf>
    <xf numFmtId="0" fontId="17" fillId="2" borderId="24" xfId="0" applyFont="1" applyFill="1" applyBorder="1" applyAlignment="1">
      <alignment horizontal="center" vertical="center"/>
    </xf>
    <xf numFmtId="0" fontId="14" fillId="4" borderId="27" xfId="0" applyFont="1" applyFill="1" applyBorder="1" applyAlignment="1">
      <alignment horizontal="left" vertical="top" wrapText="1"/>
    </xf>
    <xf numFmtId="0" fontId="14" fillId="4" borderId="42" xfId="0" applyFont="1" applyFill="1" applyBorder="1" applyAlignment="1">
      <alignment horizontal="left" vertical="top" wrapText="1"/>
    </xf>
    <xf numFmtId="0" fontId="15" fillId="7" borderId="16" xfId="0" applyFont="1" applyFill="1" applyBorder="1" applyAlignment="1">
      <alignment horizontal="center" vertical="center" wrapText="1"/>
    </xf>
    <xf numFmtId="0" fontId="15" fillId="7" borderId="48" xfId="0" applyFont="1" applyFill="1" applyBorder="1" applyAlignment="1">
      <alignment horizontal="center" vertical="center" wrapText="1"/>
    </xf>
    <xf numFmtId="0" fontId="15" fillId="7" borderId="9" xfId="0" applyFont="1" applyFill="1" applyBorder="1" applyAlignment="1">
      <alignment horizontal="center" vertical="center" wrapText="1"/>
    </xf>
    <xf numFmtId="4" fontId="15" fillId="0" borderId="16" xfId="0" applyNumberFormat="1" applyFont="1" applyFill="1" applyBorder="1" applyAlignment="1">
      <alignment horizontal="center" vertical="center" wrapText="1"/>
    </xf>
    <xf numFmtId="4" fontId="15" fillId="0" borderId="48" xfId="0" applyNumberFormat="1" applyFont="1" applyFill="1" applyBorder="1" applyAlignment="1">
      <alignment horizontal="center" vertical="center" wrapText="1"/>
    </xf>
    <xf numFmtId="4" fontId="15" fillId="0" borderId="9" xfId="0" applyNumberFormat="1" applyFont="1" applyFill="1" applyBorder="1" applyAlignment="1">
      <alignment horizontal="center" vertical="center" wrapText="1"/>
    </xf>
    <xf numFmtId="0" fontId="9" fillId="4" borderId="7" xfId="0" applyFont="1" applyFill="1" applyBorder="1" applyAlignment="1">
      <alignment horizontal="left" vertical="center" wrapText="1"/>
    </xf>
    <xf numFmtId="0" fontId="14" fillId="4" borderId="19" xfId="0" applyFont="1" applyFill="1" applyBorder="1" applyAlignment="1">
      <alignment horizontal="left" vertical="center" wrapText="1"/>
    </xf>
    <xf numFmtId="0" fontId="14" fillId="4" borderId="25" xfId="0" applyFont="1" applyFill="1" applyBorder="1" applyAlignment="1">
      <alignment horizontal="left" vertical="center" wrapText="1"/>
    </xf>
    <xf numFmtId="0" fontId="14" fillId="4" borderId="7" xfId="0" applyFont="1" applyFill="1" applyBorder="1" applyAlignment="1">
      <alignment horizontal="left" vertical="center" wrapText="1"/>
    </xf>
    <xf numFmtId="0" fontId="9" fillId="5" borderId="10" xfId="0" applyFont="1" applyFill="1" applyBorder="1" applyAlignment="1">
      <alignment horizontal="center" vertical="center" wrapText="1"/>
    </xf>
    <xf numFmtId="0" fontId="9" fillId="5" borderId="23" xfId="0" applyFont="1" applyFill="1" applyBorder="1" applyAlignment="1">
      <alignment horizontal="center" vertical="center" wrapText="1"/>
    </xf>
    <xf numFmtId="0" fontId="9" fillId="5" borderId="12" xfId="0" applyFont="1" applyFill="1" applyBorder="1" applyAlignment="1">
      <alignment horizontal="center" vertical="center" wrapText="1"/>
    </xf>
    <xf numFmtId="0" fontId="9" fillId="5" borderId="0" xfId="0" applyFont="1" applyFill="1" applyBorder="1" applyAlignment="1">
      <alignment horizontal="center" vertical="center" wrapText="1"/>
    </xf>
    <xf numFmtId="0" fontId="9" fillId="5" borderId="14" xfId="0" applyFont="1" applyFill="1" applyBorder="1" applyAlignment="1">
      <alignment horizontal="center" vertical="center" wrapText="1"/>
    </xf>
    <xf numFmtId="0" fontId="9" fillId="5" borderId="22" xfId="0" applyFont="1" applyFill="1" applyBorder="1" applyAlignment="1">
      <alignment horizontal="center" vertical="center" wrapText="1"/>
    </xf>
    <xf numFmtId="14" fontId="14" fillId="0" borderId="5" xfId="0" applyNumberFormat="1" applyFont="1" applyFill="1" applyBorder="1" applyAlignment="1">
      <alignment horizontal="center" vertical="center" wrapText="1"/>
    </xf>
    <xf numFmtId="0" fontId="14" fillId="4" borderId="13" xfId="0" applyFont="1" applyFill="1" applyBorder="1" applyAlignment="1">
      <alignment horizontal="center" vertical="center" wrapText="1"/>
    </xf>
    <xf numFmtId="0" fontId="17" fillId="2" borderId="45" xfId="0" applyFont="1" applyFill="1" applyBorder="1" applyAlignment="1">
      <alignment horizontal="center" vertical="center"/>
    </xf>
    <xf numFmtId="0" fontId="17" fillId="2" borderId="46" xfId="0" applyFont="1" applyFill="1" applyBorder="1" applyAlignment="1">
      <alignment horizontal="center" vertical="center"/>
    </xf>
    <xf numFmtId="0" fontId="17" fillId="2" borderId="50" xfId="0" applyFont="1" applyFill="1" applyBorder="1" applyAlignment="1">
      <alignment horizontal="center" vertical="center"/>
    </xf>
    <xf numFmtId="0" fontId="17" fillId="2" borderId="47" xfId="0" applyFont="1" applyFill="1" applyBorder="1" applyAlignment="1">
      <alignment horizontal="center" vertical="center"/>
    </xf>
    <xf numFmtId="0" fontId="16" fillId="8" borderId="11" xfId="0" applyFont="1" applyFill="1" applyBorder="1" applyAlignment="1">
      <alignment horizontal="center" vertical="center" wrapText="1"/>
    </xf>
    <xf numFmtId="0" fontId="16" fillId="8" borderId="13" xfId="0" applyFont="1" applyFill="1" applyBorder="1" applyAlignment="1">
      <alignment horizontal="center" vertical="center" wrapText="1"/>
    </xf>
    <xf numFmtId="0" fontId="16" fillId="8" borderId="15" xfId="0" applyFont="1" applyFill="1" applyBorder="1" applyAlignment="1">
      <alignment horizontal="center" vertical="center" wrapText="1"/>
    </xf>
    <xf numFmtId="165" fontId="9" fillId="8" borderId="16" xfId="2" applyNumberFormat="1" applyFont="1" applyFill="1" applyBorder="1" applyAlignment="1">
      <alignment horizontal="center" vertical="center" wrapText="1"/>
    </xf>
    <xf numFmtId="165" fontId="9" fillId="8" borderId="48" xfId="2" applyNumberFormat="1" applyFont="1" applyFill="1" applyBorder="1" applyAlignment="1">
      <alignment horizontal="center" vertical="center" wrapText="1"/>
    </xf>
    <xf numFmtId="165" fontId="9" fillId="8" borderId="9" xfId="2" applyNumberFormat="1" applyFont="1" applyFill="1" applyBorder="1" applyAlignment="1">
      <alignment horizontal="center" vertical="center" wrapText="1"/>
    </xf>
    <xf numFmtId="164" fontId="14" fillId="8" borderId="16" xfId="0" applyNumberFormat="1" applyFont="1" applyFill="1" applyBorder="1" applyAlignment="1">
      <alignment horizontal="center" vertical="center" wrapText="1"/>
    </xf>
    <xf numFmtId="164" fontId="14" fillId="8" borderId="48" xfId="0" applyNumberFormat="1" applyFont="1" applyFill="1" applyBorder="1" applyAlignment="1">
      <alignment horizontal="center" vertical="center" wrapText="1"/>
    </xf>
    <xf numFmtId="164" fontId="14" fillId="8" borderId="9" xfId="0" applyNumberFormat="1" applyFont="1" applyFill="1" applyBorder="1" applyAlignment="1">
      <alignment horizontal="center" vertical="center" wrapText="1"/>
    </xf>
    <xf numFmtId="0" fontId="22" fillId="9" borderId="1" xfId="0" applyFont="1" applyFill="1" applyBorder="1" applyAlignment="1">
      <alignment horizontal="center" vertical="center" wrapText="1"/>
    </xf>
    <xf numFmtId="0" fontId="22" fillId="9" borderId="2" xfId="0" applyFont="1" applyFill="1" applyBorder="1" applyAlignment="1">
      <alignment horizontal="center" vertical="center"/>
    </xf>
    <xf numFmtId="0" fontId="23" fillId="9" borderId="2" xfId="0" applyFont="1" applyFill="1" applyBorder="1" applyAlignment="1"/>
    <xf numFmtId="0" fontId="23" fillId="9" borderId="3" xfId="0" applyFont="1" applyFill="1" applyBorder="1" applyAlignment="1"/>
    <xf numFmtId="164" fontId="22" fillId="8" borderId="10" xfId="0" applyNumberFormat="1" applyFont="1" applyFill="1" applyBorder="1" applyAlignment="1">
      <alignment horizontal="left" vertical="center" wrapText="1"/>
    </xf>
    <xf numFmtId="164" fontId="22" fillId="8" borderId="11" xfId="0" applyNumberFormat="1" applyFont="1" applyFill="1" applyBorder="1" applyAlignment="1">
      <alignment horizontal="left" vertical="center" wrapText="1"/>
    </xf>
    <xf numFmtId="164" fontId="22" fillId="8" borderId="14" xfId="0" applyNumberFormat="1" applyFont="1" applyFill="1" applyBorder="1" applyAlignment="1">
      <alignment horizontal="left" vertical="center" wrapText="1"/>
    </xf>
    <xf numFmtId="164" fontId="22" fillId="8" borderId="13" xfId="0" applyNumberFormat="1" applyFont="1" applyFill="1" applyBorder="1" applyAlignment="1">
      <alignment horizontal="left" vertical="center" wrapText="1"/>
    </xf>
    <xf numFmtId="164" fontId="22" fillId="8" borderId="12" xfId="0" applyNumberFormat="1" applyFont="1" applyFill="1" applyBorder="1" applyAlignment="1">
      <alignment horizontal="left" vertical="center" wrapText="1"/>
    </xf>
    <xf numFmtId="164" fontId="22" fillId="8" borderId="15" xfId="0" applyNumberFormat="1" applyFont="1" applyFill="1" applyBorder="1" applyAlignment="1">
      <alignment horizontal="left" vertical="center" wrapText="1"/>
    </xf>
  </cellXfs>
  <cellStyles count="3">
    <cellStyle name="Comma" xfId="2" builtinId="3"/>
    <cellStyle name="Hyperlink" xfId="1" builtinId="8"/>
    <cellStyle name="Normal" xfId="0" builtinId="0"/>
  </cellStyles>
  <dxfs count="0"/>
  <tableStyles count="0" defaultTableStyle="TableStyleMedium2" defaultPivotStyle="PivotStyleLight16"/>
  <colors>
    <mruColors>
      <color rgb="FFDA8AA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7.xml"/><Relationship Id="rId13" Type="http://schemas.openxmlformats.org/officeDocument/2006/relationships/sharedStrings" Target="sharedStrings.xml"/><Relationship Id="rId3" Type="http://schemas.openxmlformats.org/officeDocument/2006/relationships/externalLink" Target="externalLinks/externalLink2.xml"/><Relationship Id="rId7" Type="http://schemas.openxmlformats.org/officeDocument/2006/relationships/externalLink" Target="externalLinks/externalLink6.xml"/><Relationship Id="rId12" Type="http://schemas.openxmlformats.org/officeDocument/2006/relationships/styles" Target="style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externalLink" Target="externalLinks/externalLink5.xml"/><Relationship Id="rId11" Type="http://schemas.openxmlformats.org/officeDocument/2006/relationships/theme" Target="theme/theme1.xml"/><Relationship Id="rId5" Type="http://schemas.openxmlformats.org/officeDocument/2006/relationships/externalLink" Target="externalLinks/externalLink4.xml"/><Relationship Id="rId10" Type="http://schemas.openxmlformats.org/officeDocument/2006/relationships/externalLink" Target="externalLinks/externalLink9.xml"/><Relationship Id="rId4" Type="http://schemas.openxmlformats.org/officeDocument/2006/relationships/externalLink" Target="externalLinks/externalLink3.xml"/><Relationship Id="rId9" Type="http://schemas.openxmlformats.org/officeDocument/2006/relationships/externalLink" Target="externalLinks/externalLink8.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146008</xdr:colOff>
      <xdr:row>2</xdr:row>
      <xdr:rowOff>931334</xdr:rowOff>
    </xdr:from>
    <xdr:to>
      <xdr:col>1</xdr:col>
      <xdr:colOff>4458827</xdr:colOff>
      <xdr:row>5</xdr:row>
      <xdr:rowOff>363010</xdr:rowOff>
    </xdr:to>
    <xdr:pic>
      <xdr:nvPicPr>
        <xdr:cNvPr id="2" name="Picture 1">
          <a:extLst>
            <a:ext uri="{FF2B5EF4-FFF2-40B4-BE49-F238E27FC236}">
              <a16:creationId xmlns:a16="http://schemas.microsoft.com/office/drawing/2014/main" id="{92947404-FF0E-41E1-A841-77256670363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46008" y="2137834"/>
          <a:ext cx="5371152" cy="203517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User/AppData/Roaming/Microsoft/Excel/BUDGETS/Transitional%20Oct%2022%20edits.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User/AppData/Local/Microsoft/Windows/Temporary%20Internet%20Files/Content.Outlook/74LOCMV9/Transitional%20Oct%2022%20edits.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G:\FIELD%20FINANCE\Turkey\Field%20Reports\Turkey%20JE%20template.xlsm"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D:\Users\User\AppData\Local\Microsoft\Windows\Temporary%20Internet%20Files\Content.Outlook\7B5348TI\Contracts\ReadOnly\COUNTRY\Southern%20Africa%20Regional\CIDA\Generic%20ACT%20Budget%20-%20Feb%2008%20-%20TJ.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D:\Users\User\AppData\Local\Microsoft\Windows\Temporary%20Internet%20Files\Content.Outlook\7B5348TI\Contracts\Capacity%20Building\Platform%20updates\August%202011\Cost%20and%20Pricing%20Pillar\USAID%20Subrecipient%20Budget%20Template.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Liberia%202014-2016/Liberia%20Logistics/Procurement%20Forms,%20Trackers,%20Reports/Greece%20Logs/Liberia%20Logistics/Monrovia%20Logistics/Monrovia%20Procurement%20Tracker/Procurement%20Tracker%208.28.15.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SP%20N%20Sudan/WFP/SP-FLA%20BUDGET%20%20Jan-June%202008.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D:\Users\Josh%20Parker\AppData\Local\Microsoft\Windows\Temporary%20Internet%20Files\Content.Outlook\E3YLAQSA\Holdover\Inventory\Fuel%20Storage\Fuel%20Allocation\New%20Fuel%20Allocation%20Reports\Yida%20Fuel%20Allocation%20July%201%20to%2031.xlsx"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Users/User/Documents/Book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399 12 (2)"/>
      <sheetName val="4482 12"/>
      <sheetName val="4482 12 Budget Narrative"/>
      <sheetName val="2084 11"/>
      <sheetName val="2084 12"/>
      <sheetName val="2084 12 Budget Narrative"/>
      <sheetName val="399 11"/>
      <sheetName val="399 12"/>
      <sheetName val="399 12 Budget Narrative"/>
      <sheetName val="Calculation Combo"/>
      <sheetName val="Object Summary"/>
      <sheetName val="DV"/>
      <sheetName val="Sheet2"/>
      <sheetName val="Active Projects"/>
      <sheetName val="Speedkeys Alternative"/>
      <sheetName val="Sheet1"/>
      <sheetName val="Speedkeys"/>
      <sheetName val="Options"/>
      <sheetName val="Proposed Payscale"/>
      <sheetName val="REF - Codes"/>
      <sheetName val="399_12_(2)"/>
      <sheetName val="4482_12"/>
      <sheetName val="4482_12_Budget_Narrative"/>
      <sheetName val="2084_11"/>
      <sheetName val="2084_12"/>
      <sheetName val="2084_12_Budget_Narrative"/>
      <sheetName val="399_11"/>
      <sheetName val="399_12"/>
      <sheetName val="399_12_Budget_Narrative"/>
      <sheetName val="Calculation_Combo"/>
      <sheetName val="Object_Summary"/>
      <sheetName val="399_12_(2)1"/>
      <sheetName val="4482_121"/>
      <sheetName val="4482_12_Budget_Narrative1"/>
      <sheetName val="2084_111"/>
      <sheetName val="2084_121"/>
      <sheetName val="2084_12_Budget_Narrative1"/>
      <sheetName val="399_111"/>
      <sheetName val="399_121"/>
      <sheetName val="399_12_Budget_Narrative1"/>
      <sheetName val="Calculation_Combo1"/>
      <sheetName val="Object_Summary1"/>
      <sheetName val="399_12_(2)2"/>
      <sheetName val="4482_122"/>
      <sheetName val="4482_12_Budget_Narrative2"/>
      <sheetName val="2084_112"/>
      <sheetName val="2084_122"/>
      <sheetName val="2084_12_Budget_Narrative2"/>
      <sheetName val="399_112"/>
      <sheetName val="399_122"/>
      <sheetName val="399_12_Budget_Narrative2"/>
      <sheetName val="Calculation_Combo2"/>
      <sheetName val="Object_Summary2"/>
      <sheetName val="Project List"/>
      <sheetName val="Project Codes"/>
      <sheetName val="Sammy"/>
      <sheetName val="Project code"/>
    </sheetNames>
    <sheetDataSet>
      <sheetData sheetId="0">
        <row r="1">
          <cell r="A1" t="str">
            <v>Nairobi 2011 2084 11</v>
          </cell>
        </row>
      </sheetData>
      <sheetData sheetId="1">
        <row r="1">
          <cell r="A1" t="str">
            <v>Nairobi 2011 2084 11</v>
          </cell>
        </row>
      </sheetData>
      <sheetData sheetId="2">
        <row r="1">
          <cell r="A1" t="str">
            <v>Nairobi 2011 2084 11</v>
          </cell>
        </row>
      </sheetData>
      <sheetData sheetId="3">
        <row r="1">
          <cell r="A1" t="str">
            <v>Nairobi 2011 2084 11</v>
          </cell>
        </row>
        <row r="2">
          <cell r="A2" t="str">
            <v>2084 11 - Sudan - Kauda Agroforestry to 2084 10 - Sudan - Kauda Enviromental Agro Forestry Project</v>
          </cell>
        </row>
        <row r="3">
          <cell r="A3" t="str">
            <v>2084 11 - Sudan - Nuba Environmental Education IHQ 11 to 2084 10 - 10 Environmental Education IHQ</v>
          </cell>
        </row>
        <row r="4">
          <cell r="A4" t="str">
            <v>Budget Dates: 1/1/2011 to 12/31/2011</v>
          </cell>
        </row>
        <row r="5">
          <cell r="A5" t="str">
            <v>Through 31 August 2011</v>
          </cell>
        </row>
        <row r="7">
          <cell r="A7" t="str">
            <v>Object</v>
          </cell>
          <cell r="B7" t="str">
            <v>Object Description</v>
          </cell>
          <cell r="C7" t="str">
            <v>2010 Budget</v>
          </cell>
          <cell r="D7" t="str">
            <v>2010 Total Expenses</v>
          </cell>
          <cell r="E7" t="str">
            <v>% Total 2010 Budget</v>
          </cell>
          <cell r="F7" t="str">
            <v>2011 Budget</v>
          </cell>
          <cell r="G7" t="str">
            <v>Actual Jan-11</v>
          </cell>
          <cell r="H7" t="str">
            <v>Actual Feb-11</v>
          </cell>
          <cell r="I7" t="str">
            <v>Actual Mar-11</v>
          </cell>
          <cell r="J7" t="str">
            <v>Actual Apr-11</v>
          </cell>
          <cell r="K7" t="str">
            <v>Actual May-11</v>
          </cell>
          <cell r="L7" t="str">
            <v>Actual Jun-11</v>
          </cell>
          <cell r="M7" t="str">
            <v>Actual Jul-11</v>
          </cell>
          <cell r="N7" t="str">
            <v>Actual Aug-11</v>
          </cell>
          <cell r="O7" t="str">
            <v>Est'd Sep-11</v>
          </cell>
          <cell r="P7" t="str">
            <v>Est'd Oct-11</v>
          </cell>
          <cell r="Q7" t="str">
            <v>Est'd Nov-11</v>
          </cell>
          <cell r="R7" t="str">
            <v>Est'd Dec-11</v>
          </cell>
          <cell r="S7" t="str">
            <v>2011 Est'd Total Expenses</v>
          </cell>
          <cell r="T7" t="str">
            <v>% Total 2011 Budget</v>
          </cell>
          <cell r="U7" t="str">
            <v>% spending increase 2010 to 2011</v>
          </cell>
          <cell r="V7" t="str">
            <v>Proposed 2012 Budget</v>
          </cell>
          <cell r="W7" t="str">
            <v>Actual Variance 2012 Budget vs 2011 Budget</v>
          </cell>
          <cell r="X7" t="str">
            <v>% Variance 2012 Budget vs 2011 Budget</v>
          </cell>
          <cell r="Y7" t="str">
            <v>Actual Variance 2012 Budget vs 2011 Expenses</v>
          </cell>
          <cell r="Z7" t="str">
            <v>% Variance 2012 Budget vs 2011 Expenses</v>
          </cell>
          <cell r="AA7" t="str">
            <v>Explanation &amp; Comments</v>
          </cell>
          <cell r="AB7" t="str">
            <v>IHQ Comments</v>
          </cell>
        </row>
        <row r="8">
          <cell r="A8" t="str">
            <v>61001</v>
          </cell>
          <cell r="B8" t="str">
            <v>Grants to Organizations – International</v>
          </cell>
        </row>
        <row r="9">
          <cell r="A9" t="str">
            <v>61040</v>
          </cell>
          <cell r="B9" t="str">
            <v>Grants to Individuals – International</v>
          </cell>
        </row>
        <row r="10">
          <cell r="A10" t="str">
            <v>61350</v>
          </cell>
          <cell r="B10" t="str">
            <v>Microfinance Loans &amp; Repayments</v>
          </cell>
        </row>
        <row r="11">
          <cell r="A11" t="str">
            <v>61500</v>
          </cell>
          <cell r="B11" t="str">
            <v>Emergency Shelter Materials</v>
          </cell>
        </row>
        <row r="12">
          <cell r="A12" t="str">
            <v>61530</v>
          </cell>
          <cell r="B12" t="str">
            <v>Non-Food Relief Items</v>
          </cell>
        </row>
        <row r="13">
          <cell r="A13" t="str">
            <v>61550</v>
          </cell>
          <cell r="B13" t="str">
            <v>Tools for Evangelism</v>
          </cell>
        </row>
        <row r="14">
          <cell r="A14" t="str">
            <v>62000</v>
          </cell>
          <cell r="B14" t="str">
            <v>Emergency Food</v>
          </cell>
        </row>
        <row r="15">
          <cell r="A15" t="str">
            <v>62005</v>
          </cell>
          <cell r="B15" t="str">
            <v>Emergency Water</v>
          </cell>
        </row>
        <row r="16">
          <cell r="A16" t="str">
            <v>62010</v>
          </cell>
          <cell r="B16" t="str">
            <v>Non Emergency Food and Water</v>
          </cell>
        </row>
        <row r="17">
          <cell r="A17" t="str">
            <v>62500</v>
          </cell>
          <cell r="B17" t="str">
            <v>Medical Materials, Equipment &amp; Supplies</v>
          </cell>
        </row>
        <row r="18">
          <cell r="A18" t="str">
            <v>62510</v>
          </cell>
          <cell r="B18" t="str">
            <v>Medicine</v>
          </cell>
        </row>
        <row r="19">
          <cell r="A19" t="str">
            <v>62600</v>
          </cell>
          <cell r="B19" t="str">
            <v>Project Materials &amp; Supplies</v>
          </cell>
        </row>
        <row r="20">
          <cell r="A20" t="str">
            <v>62650</v>
          </cell>
          <cell r="B20" t="str">
            <v>School Furnishings &amp;Supplies</v>
          </cell>
        </row>
        <row r="21">
          <cell r="A21" t="str">
            <v>62655</v>
          </cell>
          <cell r="B21" t="str">
            <v>Church Furnishings &amp; Supplies</v>
          </cell>
        </row>
        <row r="22">
          <cell r="A22" t="str">
            <v>62657</v>
          </cell>
          <cell r="B22" t="str">
            <v>Other Furnishings</v>
          </cell>
        </row>
        <row r="23">
          <cell r="A23" t="str">
            <v>63000</v>
          </cell>
          <cell r="B23" t="str">
            <v>Bibles, Christian Literature &amp; Materials</v>
          </cell>
        </row>
        <row r="24">
          <cell r="A24" t="str">
            <v>63010</v>
          </cell>
          <cell r="B24" t="str">
            <v>Training Costs</v>
          </cell>
        </row>
        <row r="25">
          <cell r="A25" t="str">
            <v>63100</v>
          </cell>
          <cell r="B25" t="str">
            <v>Promotional Costs</v>
          </cell>
        </row>
        <row r="26">
          <cell r="A26" t="str">
            <v>63200</v>
          </cell>
          <cell r="B26" t="str">
            <v>Beneficiary Transportaion</v>
          </cell>
        </row>
        <row r="27">
          <cell r="A27" t="str">
            <v>63300</v>
          </cell>
          <cell r="B27" t="str">
            <v>Assessment, Monitoring &amp; Evaluation</v>
          </cell>
        </row>
        <row r="28">
          <cell r="A28" t="str">
            <v>63500</v>
          </cell>
          <cell r="B28" t="str">
            <v>Cargo Shipment/Transport - Air</v>
          </cell>
        </row>
        <row r="29">
          <cell r="A29" t="str">
            <v>63510</v>
          </cell>
          <cell r="B29" t="str">
            <v>Cargo Shipment/Transport - Ocean</v>
          </cell>
        </row>
        <row r="30">
          <cell r="A30" t="str">
            <v>63515</v>
          </cell>
          <cell r="B30" t="str">
            <v>Cargo Shipment/Transport - Ground</v>
          </cell>
        </row>
        <row r="31">
          <cell r="A31" t="str">
            <v>64000</v>
          </cell>
          <cell r="B31" t="str">
            <v>Agricultural Costs</v>
          </cell>
        </row>
        <row r="32">
          <cell r="A32" t="str">
            <v>64100</v>
          </cell>
          <cell r="B32" t="str">
            <v>Livestock/Animals Costs</v>
          </cell>
        </row>
        <row r="33">
          <cell r="A33" t="str">
            <v>64500</v>
          </cell>
          <cell r="B33" t="str">
            <v>Water Filter Costs</v>
          </cell>
        </row>
        <row r="34">
          <cell r="A34" t="str">
            <v>64510</v>
          </cell>
          <cell r="B34" t="str">
            <v>Water System Costs</v>
          </cell>
        </row>
        <row r="35">
          <cell r="A35" t="str">
            <v>64520</v>
          </cell>
          <cell r="B35" t="str">
            <v>Sanitation &amp; Hygiene</v>
          </cell>
        </row>
        <row r="36">
          <cell r="A36" t="str">
            <v>65000</v>
          </cell>
          <cell r="B36" t="str">
            <v>Equipment Purchases</v>
          </cell>
        </row>
        <row r="37">
          <cell r="A37" t="str">
            <v>65005</v>
          </cell>
          <cell r="B37" t="str">
            <v>Vehicle Purchases</v>
          </cell>
        </row>
        <row r="38">
          <cell r="A38" t="str">
            <v>65150</v>
          </cell>
          <cell r="B38" t="str">
            <v>Construction Materials</v>
          </cell>
        </row>
        <row r="39">
          <cell r="A39" t="str">
            <v>65155</v>
          </cell>
          <cell r="B39" t="str">
            <v>Construction Tools, Supplies, &amp; Equipment</v>
          </cell>
        </row>
        <row r="40">
          <cell r="A40" t="str">
            <v>65165</v>
          </cell>
          <cell r="B40" t="str">
            <v>Sub-contractor Services</v>
          </cell>
        </row>
        <row r="41">
          <cell r="A41" t="str">
            <v>65170</v>
          </cell>
          <cell r="B41" t="str">
            <v>Construction Service Agreements</v>
          </cell>
        </row>
        <row r="42">
          <cell r="A42" t="str">
            <v>66100</v>
          </cell>
          <cell r="B42" t="str">
            <v>Ministry Gifts</v>
          </cell>
        </row>
        <row r="43">
          <cell r="A43" t="str">
            <v>72100</v>
          </cell>
          <cell r="B43" t="str">
            <v>Payroll - Other</v>
          </cell>
        </row>
        <row r="44">
          <cell r="A44" t="str">
            <v>72101</v>
          </cell>
          <cell r="B44" t="str">
            <v>Payroll - Security</v>
          </cell>
        </row>
        <row r="45">
          <cell r="A45" t="str">
            <v>72102</v>
          </cell>
          <cell r="B45" t="str">
            <v>Payroll - Housekeeping</v>
          </cell>
        </row>
        <row r="46">
          <cell r="A46" t="str">
            <v>72103</v>
          </cell>
          <cell r="B46" t="str">
            <v>Payroll - Administrative</v>
          </cell>
        </row>
        <row r="47">
          <cell r="A47" t="str">
            <v>72104</v>
          </cell>
          <cell r="B47" t="str">
            <v>Payroll - Logistics</v>
          </cell>
        </row>
        <row r="48">
          <cell r="A48" t="str">
            <v>72105</v>
          </cell>
          <cell r="B48" t="str">
            <v>Payroll - Interpreters</v>
          </cell>
        </row>
        <row r="49">
          <cell r="A49" t="str">
            <v>72106</v>
          </cell>
          <cell r="B49" t="str">
            <v>Payroll - Drivers</v>
          </cell>
        </row>
        <row r="50">
          <cell r="A50" t="str">
            <v>72107</v>
          </cell>
          <cell r="B50" t="str">
            <v>Payroll - Medical Staff</v>
          </cell>
        </row>
        <row r="51">
          <cell r="A51" t="str">
            <v>72108</v>
          </cell>
          <cell r="B51" t="str">
            <v>Payroll - Project Manager/Supervisor</v>
          </cell>
        </row>
        <row r="52">
          <cell r="A52" t="str">
            <v>72109</v>
          </cell>
          <cell r="B52" t="str">
            <v>Payroll - Trainer/Teacher</v>
          </cell>
        </row>
        <row r="53">
          <cell r="A53" t="str">
            <v>72110</v>
          </cell>
          <cell r="B53" t="str">
            <v>Payroll - General Labor</v>
          </cell>
        </row>
        <row r="54">
          <cell r="A54" t="str">
            <v>72111</v>
          </cell>
          <cell r="B54" t="str">
            <v>Payroll - Ministerial</v>
          </cell>
        </row>
        <row r="55">
          <cell r="A55" t="str">
            <v>72112</v>
          </cell>
          <cell r="B55" t="str">
            <v>Payroll - Skilled Labor</v>
          </cell>
        </row>
        <row r="56">
          <cell r="A56" t="str">
            <v>72200</v>
          </cell>
          <cell r="B56" t="str">
            <v>Non Payroll - Contract/Temporary Labor</v>
          </cell>
        </row>
        <row r="57">
          <cell r="A57" t="str">
            <v>72230</v>
          </cell>
          <cell r="B57" t="str">
            <v>Non - Payroll - Contracted Service for Security</v>
          </cell>
        </row>
        <row r="58">
          <cell r="A58" t="str">
            <v>72600</v>
          </cell>
          <cell r="B58" t="str">
            <v>National Staff Nontaxable Benefits</v>
          </cell>
        </row>
        <row r="59">
          <cell r="A59" t="str">
            <v>72601</v>
          </cell>
          <cell r="B59" t="str">
            <v>National Staff Taxable Benefits</v>
          </cell>
        </row>
        <row r="60">
          <cell r="A60" t="str">
            <v>72602</v>
          </cell>
          <cell r="B60" t="str">
            <v>Payroll Taxes</v>
          </cell>
        </row>
        <row r="61">
          <cell r="A61" t="str">
            <v>72717</v>
          </cell>
          <cell r="B61" t="str">
            <v>Ex-pat Nontaxable Benefits</v>
          </cell>
        </row>
        <row r="62">
          <cell r="A62" t="str">
            <v>72901</v>
          </cell>
          <cell r="B62" t="str">
            <v>Ex-pat Taxable Benefits</v>
          </cell>
        </row>
        <row r="63">
          <cell r="A63" t="str">
            <v>72970</v>
          </cell>
          <cell r="B63" t="str">
            <v>Employee Recruitment</v>
          </cell>
        </row>
        <row r="64">
          <cell r="A64" t="str">
            <v>73200</v>
          </cell>
          <cell r="B64" t="str">
            <v>Conferences/Meetings</v>
          </cell>
        </row>
        <row r="65">
          <cell r="A65" t="str">
            <v>73405</v>
          </cell>
          <cell r="B65" t="str">
            <v>Continuing Education</v>
          </cell>
        </row>
        <row r="66">
          <cell r="A66" t="str">
            <v>73502</v>
          </cell>
          <cell r="B66" t="str">
            <v>Vehicle - Maintenance, Equip &amp; Supplies</v>
          </cell>
        </row>
        <row r="67">
          <cell r="A67" t="str">
            <v>73503</v>
          </cell>
          <cell r="B67" t="str">
            <v>Vehicle - Fuel</v>
          </cell>
        </row>
        <row r="68">
          <cell r="A68" t="str">
            <v>73504</v>
          </cell>
          <cell r="B68" t="str">
            <v>Vehicle - Insurance</v>
          </cell>
        </row>
        <row r="69">
          <cell r="A69" t="str">
            <v>73551</v>
          </cell>
          <cell r="B69" t="str">
            <v>Aircraft - Maintenance</v>
          </cell>
        </row>
        <row r="70">
          <cell r="A70" t="str">
            <v>73552</v>
          </cell>
          <cell r="B70" t="str">
            <v>Aircraft - Fuel</v>
          </cell>
        </row>
        <row r="71">
          <cell r="A71" t="str">
            <v>73553</v>
          </cell>
          <cell r="B71" t="str">
            <v>Aircraft - Equipment &amp; Supplies</v>
          </cell>
        </row>
        <row r="72">
          <cell r="A72" t="str">
            <v>73554</v>
          </cell>
          <cell r="B72" t="str">
            <v>Aircraft - Insurance</v>
          </cell>
        </row>
        <row r="73">
          <cell r="A73" t="str">
            <v>73555</v>
          </cell>
          <cell r="B73" t="str">
            <v>Aircraft - Rentals</v>
          </cell>
        </row>
        <row r="74">
          <cell r="A74" t="str">
            <v>73556</v>
          </cell>
          <cell r="B74" t="str">
            <v>Aircraft - Miscellaneous</v>
          </cell>
        </row>
        <row r="75">
          <cell r="A75" t="str">
            <v>73571</v>
          </cell>
          <cell r="B75" t="str">
            <v>Travel - Airfare</v>
          </cell>
        </row>
        <row r="76">
          <cell r="A76" t="str">
            <v>73572</v>
          </cell>
          <cell r="B76" t="str">
            <v>Travel - Lodging</v>
          </cell>
        </row>
        <row r="77">
          <cell r="A77" t="str">
            <v>73573</v>
          </cell>
          <cell r="B77" t="str">
            <v>Travel - Mileage</v>
          </cell>
        </row>
        <row r="78">
          <cell r="A78" t="str">
            <v>73574</v>
          </cell>
          <cell r="B78" t="str">
            <v>Travel - Meals</v>
          </cell>
        </row>
        <row r="79">
          <cell r="A79" t="str">
            <v>73575</v>
          </cell>
          <cell r="B79" t="str">
            <v>Travel - Insurance</v>
          </cell>
        </row>
        <row r="80">
          <cell r="A80" t="str">
            <v>73576</v>
          </cell>
          <cell r="B80" t="str">
            <v>Travel - Other</v>
          </cell>
        </row>
        <row r="81">
          <cell r="A81" t="str">
            <v>73577</v>
          </cell>
          <cell r="B81" t="str">
            <v>Travel - Ground &amp; Water</v>
          </cell>
        </row>
        <row r="82">
          <cell r="A82" t="str">
            <v>73702</v>
          </cell>
          <cell r="B82" t="str">
            <v>Uniforms &amp; Clothing</v>
          </cell>
        </row>
        <row r="83">
          <cell r="A83" t="str">
            <v>73705</v>
          </cell>
          <cell r="B83" t="str">
            <v>Warehouse Equipment &amp; Supplies</v>
          </cell>
        </row>
        <row r="84">
          <cell r="A84" t="str">
            <v>73706</v>
          </cell>
          <cell r="B84" t="str">
            <v>House Equipment &amp; Supplies</v>
          </cell>
        </row>
        <row r="85">
          <cell r="A85" t="str">
            <v>73720</v>
          </cell>
          <cell r="B85" t="str">
            <v>Office Equipment</v>
          </cell>
        </row>
        <row r="86">
          <cell r="A86" t="str">
            <v>73725</v>
          </cell>
          <cell r="B86" t="str">
            <v>Office Supplies</v>
          </cell>
        </row>
        <row r="87">
          <cell r="A87" t="str">
            <v>73730</v>
          </cell>
          <cell r="B87" t="str">
            <v>Office Furniture</v>
          </cell>
        </row>
        <row r="88">
          <cell r="A88" t="str">
            <v>74101</v>
          </cell>
          <cell r="B88" t="str">
            <v>Local Landline Telephone Service</v>
          </cell>
        </row>
        <row r="89">
          <cell r="A89" t="str">
            <v>74103</v>
          </cell>
          <cell r="B89" t="str">
            <v>Wireless Communications</v>
          </cell>
        </row>
        <row r="90">
          <cell r="A90" t="str">
            <v>74104</v>
          </cell>
          <cell r="B90" t="str">
            <v>Internet Access</v>
          </cell>
        </row>
        <row r="91">
          <cell r="A91" t="str">
            <v>74106</v>
          </cell>
          <cell r="B91" t="str">
            <v>Satellite Phone</v>
          </cell>
        </row>
        <row r="92">
          <cell r="A92" t="str">
            <v>74301</v>
          </cell>
          <cell r="B92" t="str">
            <v>Postage/Freight - Regular</v>
          </cell>
        </row>
        <row r="93">
          <cell r="A93" t="str">
            <v>74302</v>
          </cell>
          <cell r="B93" t="str">
            <v>Postage/Freight - Expedited</v>
          </cell>
        </row>
        <row r="94">
          <cell r="A94" t="str">
            <v>74700</v>
          </cell>
          <cell r="B94" t="str">
            <v>Membership, Dues, Fees</v>
          </cell>
        </row>
        <row r="95">
          <cell r="A95" t="str">
            <v>74800</v>
          </cell>
          <cell r="B95" t="str">
            <v>Professional Fees/Services</v>
          </cell>
        </row>
        <row r="96">
          <cell r="A96" t="str">
            <v>74900</v>
          </cell>
          <cell r="B96" t="str">
            <v>Publications/Subscriptions</v>
          </cell>
        </row>
        <row r="97">
          <cell r="A97" t="str">
            <v>75101</v>
          </cell>
          <cell r="B97" t="str">
            <v>Business Meals - Non Travel</v>
          </cell>
        </row>
        <row r="98">
          <cell r="A98" t="str">
            <v>75103</v>
          </cell>
          <cell r="B98" t="str">
            <v>Food Purchases - Ex-pat Staff</v>
          </cell>
        </row>
        <row r="99">
          <cell r="A99" t="str">
            <v>75104</v>
          </cell>
          <cell r="B99" t="str">
            <v>Kitchen Equipment and Supplies</v>
          </cell>
        </row>
        <row r="100">
          <cell r="A100" t="str">
            <v>75105</v>
          </cell>
          <cell r="B100" t="str">
            <v>Food Purchases - Staff</v>
          </cell>
        </row>
        <row r="101">
          <cell r="A101" t="str">
            <v>76101</v>
          </cell>
          <cell r="B101" t="str">
            <v>Rent/Lease Expense - House</v>
          </cell>
        </row>
        <row r="102">
          <cell r="A102" t="str">
            <v>76102</v>
          </cell>
          <cell r="B102" t="str">
            <v>Rent/Lease Expense - Office &amp; Warehouse</v>
          </cell>
        </row>
        <row r="103">
          <cell r="A103" t="str">
            <v>76103</v>
          </cell>
          <cell r="B103" t="str">
            <v>Temporary Facilities</v>
          </cell>
        </row>
        <row r="104">
          <cell r="A104" t="str">
            <v>76120</v>
          </cell>
          <cell r="B104" t="str">
            <v>Building Maintenance</v>
          </cell>
        </row>
        <row r="105">
          <cell r="A105" t="str">
            <v>76122</v>
          </cell>
          <cell r="B105" t="str">
            <v>Property &amp; Grounds Supplies</v>
          </cell>
        </row>
        <row r="106">
          <cell r="A106" t="str">
            <v>76130</v>
          </cell>
          <cell r="B106" t="str">
            <v>Groundskeeping Services</v>
          </cell>
        </row>
        <row r="107">
          <cell r="A107" t="str">
            <v>76135</v>
          </cell>
          <cell r="B107" t="str">
            <v>Facility Moving Expenses</v>
          </cell>
        </row>
        <row r="108">
          <cell r="A108" t="str">
            <v>76140</v>
          </cell>
          <cell r="B108" t="str">
            <v>Electricity</v>
          </cell>
        </row>
        <row r="109">
          <cell r="A109" t="str">
            <v>76141</v>
          </cell>
          <cell r="B109" t="str">
            <v>Gas &amp; Oil</v>
          </cell>
        </row>
        <row r="110">
          <cell r="A110" t="str">
            <v>76142</v>
          </cell>
          <cell r="B110" t="str">
            <v>Propane</v>
          </cell>
        </row>
        <row r="111">
          <cell r="A111" t="str">
            <v>76143</v>
          </cell>
          <cell r="B111" t="str">
            <v>Water &amp; Sewer</v>
          </cell>
        </row>
        <row r="112">
          <cell r="A112" t="str">
            <v>76144</v>
          </cell>
          <cell r="B112" t="str">
            <v>Security Systems</v>
          </cell>
        </row>
        <row r="113">
          <cell r="A113" t="str">
            <v>76145</v>
          </cell>
          <cell r="B113" t="str">
            <v>Generator Expenses</v>
          </cell>
        </row>
        <row r="114">
          <cell r="A114" t="str">
            <v>76146</v>
          </cell>
          <cell r="B114" t="str">
            <v>Trash Removal</v>
          </cell>
        </row>
        <row r="115">
          <cell r="A115" t="str">
            <v>76147</v>
          </cell>
          <cell r="B115" t="str">
            <v>Cable TV &amp; Satellite</v>
          </cell>
        </row>
        <row r="116">
          <cell r="A116" t="str">
            <v>76150</v>
          </cell>
          <cell r="B116" t="str">
            <v>Property Insurance</v>
          </cell>
        </row>
        <row r="117">
          <cell r="A117" t="str">
            <v>76500</v>
          </cell>
          <cell r="B117" t="str">
            <v>Taxes (Non-Payroll)</v>
          </cell>
        </row>
        <row r="118">
          <cell r="A118" t="str">
            <v>76600</v>
          </cell>
          <cell r="B118" t="str">
            <v>Equipment Rental</v>
          </cell>
        </row>
        <row r="119">
          <cell r="A119" t="str">
            <v>76601</v>
          </cell>
          <cell r="B119" t="str">
            <v>Equipment Maintenance &amp; Repair</v>
          </cell>
        </row>
        <row r="120">
          <cell r="A120" t="str">
            <v>77100</v>
          </cell>
          <cell r="B120" t="str">
            <v>Non-Employee Honoraria</v>
          </cell>
        </row>
        <row r="121">
          <cell r="A121" t="str">
            <v>77300</v>
          </cell>
          <cell r="B121" t="str">
            <v>Miscellaneous</v>
          </cell>
        </row>
        <row r="122">
          <cell r="A122" t="str">
            <v>77330</v>
          </cell>
          <cell r="B122" t="str">
            <v>Bank Charges</v>
          </cell>
        </row>
        <row r="123">
          <cell r="A123" t="str">
            <v>77350</v>
          </cell>
          <cell r="B123" t="str">
            <v>Currency Gain/Loss</v>
          </cell>
        </row>
        <row r="126">
          <cell r="B126" t="str">
            <v>Totals:</v>
          </cell>
        </row>
      </sheetData>
      <sheetData sheetId="4">
        <row r="1">
          <cell r="A1" t="str">
            <v>Nairobi 2011 2084 11</v>
          </cell>
        </row>
      </sheetData>
      <sheetData sheetId="5">
        <row r="1">
          <cell r="A1" t="str">
            <v>Nairobi 2011 399 11</v>
          </cell>
        </row>
      </sheetData>
      <sheetData sheetId="6">
        <row r="1">
          <cell r="A1" t="str">
            <v>Nairobi 2011 399 11</v>
          </cell>
        </row>
        <row r="2">
          <cell r="A2" t="str">
            <v>399 11 - Sudan - Kurmuk Hospital to 399 10 - Sudan - Kurmuk Hospital</v>
          </cell>
        </row>
        <row r="3">
          <cell r="A3" t="str">
            <v>399 11 - South Sudan -  Kurmuk Hospital  IHQ 11 to 399 10 - 10 Kurmuk Hospital IHQ</v>
          </cell>
        </row>
        <row r="4">
          <cell r="A4" t="str">
            <v>Budget Dates: 1/1/2011 to 12/31/2011</v>
          </cell>
        </row>
        <row r="5">
          <cell r="A5" t="str">
            <v>Through 31 August 2011</v>
          </cell>
        </row>
        <row r="7">
          <cell r="A7" t="str">
            <v>Object</v>
          </cell>
          <cell r="B7" t="str">
            <v>Object Description</v>
          </cell>
          <cell r="C7" t="str">
            <v>2010 Budget</v>
          </cell>
          <cell r="D7" t="str">
            <v>2010 Total Expenses</v>
          </cell>
          <cell r="E7" t="str">
            <v>% Total 2010 Budget</v>
          </cell>
          <cell r="F7" t="str">
            <v>2011 Budget</v>
          </cell>
          <cell r="G7" t="str">
            <v>Actual Jan-11</v>
          </cell>
          <cell r="H7" t="str">
            <v>Actual Feb-11</v>
          </cell>
          <cell r="I7" t="str">
            <v>Actual Mar-11</v>
          </cell>
          <cell r="J7" t="str">
            <v>Actual Apr-11</v>
          </cell>
          <cell r="K7" t="str">
            <v>Actual May-11</v>
          </cell>
          <cell r="L7" t="str">
            <v>Actual Jun-11</v>
          </cell>
          <cell r="M7" t="str">
            <v>Actual Jul-11</v>
          </cell>
          <cell r="N7" t="str">
            <v>Actual Aug-11</v>
          </cell>
          <cell r="O7" t="str">
            <v>Est'd Sep-11</v>
          </cell>
          <cell r="P7" t="str">
            <v>Est'd Oct-11</v>
          </cell>
          <cell r="Q7" t="str">
            <v>Est'd Nov-11</v>
          </cell>
          <cell r="R7" t="str">
            <v>Est'd Dec-11</v>
          </cell>
          <cell r="S7" t="str">
            <v>2011 Est'd Total Expenses</v>
          </cell>
          <cell r="T7" t="str">
            <v>% Total 2011 Budget</v>
          </cell>
          <cell r="U7" t="str">
            <v>% spending increase 2010 to 2011</v>
          </cell>
          <cell r="V7" t="str">
            <v>Proposed 2012 Budget</v>
          </cell>
          <cell r="W7" t="str">
            <v>Actual Variance 2012 Budget vs 2011 Budget</v>
          </cell>
          <cell r="X7" t="str">
            <v>% Variance 2012 Budget vs 2011 Budget</v>
          </cell>
          <cell r="Y7" t="str">
            <v>Actual Variance 2012 Budget vs 2011 Expenses</v>
          </cell>
          <cell r="Z7" t="str">
            <v>% Variance 2012 Budget vs 2011 Expenses</v>
          </cell>
          <cell r="AA7" t="str">
            <v>Explanation &amp; Comments</v>
          </cell>
          <cell r="AB7" t="str">
            <v>IHQ Comments</v>
          </cell>
        </row>
        <row r="8">
          <cell r="A8" t="str">
            <v>61001</v>
          </cell>
          <cell r="B8" t="str">
            <v>Grants to Organizations – International</v>
          </cell>
        </row>
        <row r="9">
          <cell r="A9" t="str">
            <v>61040</v>
          </cell>
          <cell r="B9" t="str">
            <v>Grants to Individuals – International</v>
          </cell>
        </row>
        <row r="10">
          <cell r="A10" t="str">
            <v>61350</v>
          </cell>
          <cell r="B10" t="str">
            <v>Microfinance Loans &amp; Repayments</v>
          </cell>
        </row>
        <row r="11">
          <cell r="A11" t="str">
            <v>61500</v>
          </cell>
          <cell r="B11" t="str">
            <v>Emergency Shelter Materials</v>
          </cell>
        </row>
        <row r="12">
          <cell r="A12" t="str">
            <v>61530</v>
          </cell>
          <cell r="B12" t="str">
            <v>Non-Food Relief Items</v>
          </cell>
        </row>
        <row r="13">
          <cell r="A13" t="str">
            <v>61550</v>
          </cell>
          <cell r="B13" t="str">
            <v>Tools for Evangelism</v>
          </cell>
        </row>
        <row r="14">
          <cell r="A14" t="str">
            <v>62000</v>
          </cell>
          <cell r="B14" t="str">
            <v>Emergency Food</v>
          </cell>
        </row>
        <row r="15">
          <cell r="A15" t="str">
            <v>62005</v>
          </cell>
          <cell r="B15" t="str">
            <v>Emergency Water</v>
          </cell>
        </row>
        <row r="16">
          <cell r="A16" t="str">
            <v>62010</v>
          </cell>
          <cell r="B16" t="str">
            <v>Non Emergency Food and Water</v>
          </cell>
        </row>
        <row r="17">
          <cell r="A17" t="str">
            <v>62500</v>
          </cell>
          <cell r="B17" t="str">
            <v>Medical Materials, Equipment &amp; Supplies</v>
          </cell>
        </row>
        <row r="18">
          <cell r="A18" t="str">
            <v>62510</v>
          </cell>
          <cell r="B18" t="str">
            <v>Medicine</v>
          </cell>
        </row>
        <row r="19">
          <cell r="A19" t="str">
            <v>62600</v>
          </cell>
          <cell r="B19" t="str">
            <v>Project Materials &amp; Supplies</v>
          </cell>
        </row>
        <row r="20">
          <cell r="A20" t="str">
            <v>62650</v>
          </cell>
          <cell r="B20" t="str">
            <v>School Furnishings &amp;Supplies</v>
          </cell>
        </row>
        <row r="21">
          <cell r="A21" t="str">
            <v>62655</v>
          </cell>
          <cell r="B21" t="str">
            <v>Church Furnishings &amp; Supplies</v>
          </cell>
        </row>
        <row r="22">
          <cell r="A22" t="str">
            <v>62657</v>
          </cell>
          <cell r="B22" t="str">
            <v>Other Furnishings</v>
          </cell>
        </row>
        <row r="23">
          <cell r="A23" t="str">
            <v>63000</v>
          </cell>
          <cell r="B23" t="str">
            <v>Bibles, Christian Literature &amp; Materials</v>
          </cell>
        </row>
        <row r="24">
          <cell r="A24" t="str">
            <v>63010</v>
          </cell>
          <cell r="B24" t="str">
            <v>Training Costs</v>
          </cell>
        </row>
        <row r="25">
          <cell r="A25" t="str">
            <v>63100</v>
          </cell>
          <cell r="B25" t="str">
            <v>Promotional Costs</v>
          </cell>
        </row>
        <row r="26">
          <cell r="A26" t="str">
            <v>63200</v>
          </cell>
          <cell r="B26" t="str">
            <v>Beneficiary Transportaion</v>
          </cell>
        </row>
        <row r="27">
          <cell r="A27" t="str">
            <v>63300</v>
          </cell>
          <cell r="B27" t="str">
            <v>Assessment, Monitoring &amp; Evaluation</v>
          </cell>
        </row>
        <row r="28">
          <cell r="A28" t="str">
            <v>63500</v>
          </cell>
          <cell r="B28" t="str">
            <v>Cargo Shipment/Transport - Air</v>
          </cell>
        </row>
        <row r="29">
          <cell r="A29" t="str">
            <v>63510</v>
          </cell>
          <cell r="B29" t="str">
            <v>Cargo Shipment/Transport - Ocean</v>
          </cell>
        </row>
        <row r="30">
          <cell r="A30" t="str">
            <v>63515</v>
          </cell>
          <cell r="B30" t="str">
            <v>Cargo Shipment/Transport - Ground</v>
          </cell>
        </row>
        <row r="31">
          <cell r="A31" t="str">
            <v>64000</v>
          </cell>
          <cell r="B31" t="str">
            <v>Agricultural Costs</v>
          </cell>
        </row>
        <row r="32">
          <cell r="A32" t="str">
            <v>64100</v>
          </cell>
          <cell r="B32" t="str">
            <v>Livestock/Animals Costs</v>
          </cell>
        </row>
        <row r="33">
          <cell r="A33" t="str">
            <v>64500</v>
          </cell>
          <cell r="B33" t="str">
            <v>Water Filter Costs</v>
          </cell>
        </row>
        <row r="34">
          <cell r="A34" t="str">
            <v>64510</v>
          </cell>
          <cell r="B34" t="str">
            <v>Water System Costs</v>
          </cell>
        </row>
        <row r="35">
          <cell r="A35" t="str">
            <v>64520</v>
          </cell>
          <cell r="B35" t="str">
            <v>Sanitation &amp; Hygiene</v>
          </cell>
        </row>
        <row r="36">
          <cell r="A36" t="str">
            <v>65000</v>
          </cell>
          <cell r="B36" t="str">
            <v>Equipment Purchases</v>
          </cell>
        </row>
        <row r="37">
          <cell r="A37" t="str">
            <v>65005</v>
          </cell>
          <cell r="B37" t="str">
            <v>Vehicle Purchases</v>
          </cell>
        </row>
        <row r="38">
          <cell r="A38" t="str">
            <v>65150</v>
          </cell>
          <cell r="B38" t="str">
            <v>Construction Materials</v>
          </cell>
        </row>
        <row r="39">
          <cell r="A39" t="str">
            <v>65155</v>
          </cell>
          <cell r="B39" t="str">
            <v>Construction Tools, Supplies, &amp; Equipment</v>
          </cell>
        </row>
        <row r="40">
          <cell r="A40" t="str">
            <v>65165</v>
          </cell>
          <cell r="B40" t="str">
            <v>Sub-contractor Services</v>
          </cell>
        </row>
        <row r="41">
          <cell r="A41" t="str">
            <v>65170</v>
          </cell>
          <cell r="B41" t="str">
            <v>Construction Service Agreements</v>
          </cell>
        </row>
        <row r="42">
          <cell r="A42" t="str">
            <v>66100</v>
          </cell>
          <cell r="B42" t="str">
            <v>Ministry Gifts</v>
          </cell>
        </row>
        <row r="43">
          <cell r="A43" t="str">
            <v>72100</v>
          </cell>
          <cell r="B43" t="str">
            <v>Payroll - Other</v>
          </cell>
        </row>
        <row r="44">
          <cell r="A44" t="str">
            <v>72101</v>
          </cell>
          <cell r="B44" t="str">
            <v>Payroll - Security</v>
          </cell>
        </row>
        <row r="45">
          <cell r="A45" t="str">
            <v>72102</v>
          </cell>
          <cell r="B45" t="str">
            <v>Payroll - Housekeeping</v>
          </cell>
        </row>
        <row r="46">
          <cell r="A46" t="str">
            <v>72103</v>
          </cell>
          <cell r="B46" t="str">
            <v>Payroll - Administrative</v>
          </cell>
        </row>
        <row r="47">
          <cell r="A47" t="str">
            <v>72104</v>
          </cell>
          <cell r="B47" t="str">
            <v>Payroll - Logistics</v>
          </cell>
        </row>
        <row r="48">
          <cell r="A48" t="str">
            <v>72105</v>
          </cell>
          <cell r="B48" t="str">
            <v>Payroll - Interpreters</v>
          </cell>
        </row>
        <row r="49">
          <cell r="A49" t="str">
            <v>72106</v>
          </cell>
          <cell r="B49" t="str">
            <v>Payroll - Drivers</v>
          </cell>
        </row>
        <row r="50">
          <cell r="A50" t="str">
            <v>72107</v>
          </cell>
          <cell r="B50" t="str">
            <v>Payroll - Medical Staff</v>
          </cell>
        </row>
        <row r="51">
          <cell r="A51" t="str">
            <v>72108</v>
          </cell>
          <cell r="B51" t="str">
            <v>Payroll - Project Manager/Supervisor</v>
          </cell>
        </row>
        <row r="52">
          <cell r="A52" t="str">
            <v>72109</v>
          </cell>
          <cell r="B52" t="str">
            <v>Payroll - Trainer/Teacher</v>
          </cell>
        </row>
        <row r="53">
          <cell r="A53" t="str">
            <v>72110</v>
          </cell>
          <cell r="B53" t="str">
            <v>Payroll - General Labor</v>
          </cell>
        </row>
        <row r="54">
          <cell r="A54" t="str">
            <v>72111</v>
          </cell>
          <cell r="B54" t="str">
            <v>Payroll - Ministerial</v>
          </cell>
        </row>
        <row r="55">
          <cell r="A55" t="str">
            <v>72112</v>
          </cell>
          <cell r="B55" t="str">
            <v>Payroll - Skilled Labor</v>
          </cell>
        </row>
        <row r="56">
          <cell r="A56" t="str">
            <v>72200</v>
          </cell>
          <cell r="B56" t="str">
            <v>Non Payroll - Contract/Temporary Labor</v>
          </cell>
        </row>
        <row r="57">
          <cell r="A57" t="str">
            <v>72230</v>
          </cell>
          <cell r="B57" t="str">
            <v>Non - Payroll - Contracted Service for Security</v>
          </cell>
        </row>
        <row r="58">
          <cell r="A58" t="str">
            <v>72600</v>
          </cell>
          <cell r="B58" t="str">
            <v>National Staff Nontaxable Benefits</v>
          </cell>
        </row>
        <row r="59">
          <cell r="A59" t="str">
            <v>72601</v>
          </cell>
          <cell r="B59" t="str">
            <v>National Staff Taxable Benefits</v>
          </cell>
        </row>
        <row r="60">
          <cell r="A60" t="str">
            <v>72602</v>
          </cell>
          <cell r="B60" t="str">
            <v>Payroll Taxes</v>
          </cell>
        </row>
        <row r="61">
          <cell r="A61" t="str">
            <v>72717</v>
          </cell>
          <cell r="B61" t="str">
            <v>Ex-pat Nontaxable Benefits</v>
          </cell>
        </row>
        <row r="62">
          <cell r="A62" t="str">
            <v>72901</v>
          </cell>
          <cell r="B62" t="str">
            <v>Ex-pat Taxable Benefits</v>
          </cell>
        </row>
        <row r="63">
          <cell r="A63" t="str">
            <v>72970</v>
          </cell>
          <cell r="B63" t="str">
            <v>Employee Recruitment</v>
          </cell>
        </row>
        <row r="64">
          <cell r="A64" t="str">
            <v>73200</v>
          </cell>
          <cell r="B64" t="str">
            <v>Conferences/Meetings</v>
          </cell>
        </row>
        <row r="65">
          <cell r="A65" t="str">
            <v>73405</v>
          </cell>
          <cell r="B65" t="str">
            <v>Continuing Education</v>
          </cell>
        </row>
        <row r="66">
          <cell r="A66" t="str">
            <v>73502</v>
          </cell>
          <cell r="B66" t="str">
            <v>Vehicle - Maintenance, Equip &amp; Supplies</v>
          </cell>
        </row>
        <row r="67">
          <cell r="A67" t="str">
            <v>73503</v>
          </cell>
          <cell r="B67" t="str">
            <v>Vehicle - Fuel</v>
          </cell>
        </row>
        <row r="68">
          <cell r="A68" t="str">
            <v>73504</v>
          </cell>
          <cell r="B68" t="str">
            <v>Vehicle - Insurance</v>
          </cell>
        </row>
        <row r="69">
          <cell r="A69" t="str">
            <v>73551</v>
          </cell>
          <cell r="B69" t="str">
            <v>Aircraft - Maintenance</v>
          </cell>
        </row>
        <row r="70">
          <cell r="A70" t="str">
            <v>73552</v>
          </cell>
          <cell r="B70" t="str">
            <v>Aircraft - Fuel</v>
          </cell>
        </row>
        <row r="71">
          <cell r="A71" t="str">
            <v>73553</v>
          </cell>
          <cell r="B71" t="str">
            <v>Aircraft - Equipment &amp; Supplies</v>
          </cell>
        </row>
        <row r="72">
          <cell r="A72" t="str">
            <v>73554</v>
          </cell>
          <cell r="B72" t="str">
            <v>Aircraft - Insurance</v>
          </cell>
        </row>
        <row r="73">
          <cell r="A73" t="str">
            <v>73555</v>
          </cell>
          <cell r="B73" t="str">
            <v>Aircraft - Rentals</v>
          </cell>
        </row>
        <row r="74">
          <cell r="A74" t="str">
            <v>73556</v>
          </cell>
          <cell r="B74" t="str">
            <v>Aircraft - Miscellaneous</v>
          </cell>
        </row>
        <row r="75">
          <cell r="A75" t="str">
            <v>73571</v>
          </cell>
          <cell r="B75" t="str">
            <v>Travel - Airfare</v>
          </cell>
        </row>
        <row r="76">
          <cell r="A76" t="str">
            <v>73572</v>
          </cell>
          <cell r="B76" t="str">
            <v>Travel - Lodging</v>
          </cell>
        </row>
        <row r="77">
          <cell r="A77" t="str">
            <v>73573</v>
          </cell>
          <cell r="B77" t="str">
            <v>Travel - Mileage</v>
          </cell>
        </row>
        <row r="78">
          <cell r="A78" t="str">
            <v>73574</v>
          </cell>
          <cell r="B78" t="str">
            <v>Travel - Meals</v>
          </cell>
        </row>
        <row r="79">
          <cell r="A79" t="str">
            <v>73575</v>
          </cell>
          <cell r="B79" t="str">
            <v>Travel - Insurance</v>
          </cell>
        </row>
        <row r="80">
          <cell r="A80" t="str">
            <v>73576</v>
          </cell>
          <cell r="B80" t="str">
            <v>Travel - Other</v>
          </cell>
        </row>
        <row r="81">
          <cell r="A81" t="str">
            <v>73577</v>
          </cell>
          <cell r="B81" t="str">
            <v>Travel - Ground &amp; Water</v>
          </cell>
        </row>
        <row r="82">
          <cell r="A82" t="str">
            <v>73702</v>
          </cell>
          <cell r="B82" t="str">
            <v>Uniforms &amp; Clothing</v>
          </cell>
        </row>
        <row r="83">
          <cell r="A83" t="str">
            <v>73705</v>
          </cell>
          <cell r="B83" t="str">
            <v>Warehouse Equipment &amp; Supplies</v>
          </cell>
        </row>
        <row r="84">
          <cell r="A84" t="str">
            <v>73706</v>
          </cell>
          <cell r="B84" t="str">
            <v>House Equipment &amp; Supplies</v>
          </cell>
        </row>
        <row r="85">
          <cell r="A85" t="str">
            <v>73720</v>
          </cell>
          <cell r="B85" t="str">
            <v>Office Equipment</v>
          </cell>
        </row>
        <row r="86">
          <cell r="A86" t="str">
            <v>73725</v>
          </cell>
          <cell r="B86" t="str">
            <v>Office Supplies</v>
          </cell>
        </row>
        <row r="87">
          <cell r="A87" t="str">
            <v>73730</v>
          </cell>
          <cell r="B87" t="str">
            <v>Office Furniture</v>
          </cell>
        </row>
        <row r="88">
          <cell r="A88" t="str">
            <v>74101</v>
          </cell>
          <cell r="B88" t="str">
            <v>Local Landline Telephone Service</v>
          </cell>
        </row>
        <row r="89">
          <cell r="A89" t="str">
            <v>74103</v>
          </cell>
          <cell r="B89" t="str">
            <v>Wireless Communications</v>
          </cell>
        </row>
        <row r="90">
          <cell r="A90" t="str">
            <v>74104</v>
          </cell>
          <cell r="B90" t="str">
            <v>Internet Access</v>
          </cell>
        </row>
        <row r="91">
          <cell r="A91" t="str">
            <v>74106</v>
          </cell>
          <cell r="B91" t="str">
            <v>Satellite Phone</v>
          </cell>
        </row>
        <row r="92">
          <cell r="A92" t="str">
            <v>74301</v>
          </cell>
          <cell r="B92" t="str">
            <v>Postage/Freight - Regular</v>
          </cell>
        </row>
        <row r="93">
          <cell r="A93" t="str">
            <v>74302</v>
          </cell>
          <cell r="B93" t="str">
            <v>Postage/Freight - Expedited</v>
          </cell>
        </row>
        <row r="94">
          <cell r="A94" t="str">
            <v>74700</v>
          </cell>
          <cell r="B94" t="str">
            <v>Membership, Dues, Fees</v>
          </cell>
        </row>
        <row r="95">
          <cell r="A95" t="str">
            <v>74800</v>
          </cell>
          <cell r="B95" t="str">
            <v>Professional Fees/Services</v>
          </cell>
        </row>
        <row r="96">
          <cell r="A96" t="str">
            <v>74900</v>
          </cell>
          <cell r="B96" t="str">
            <v>Publications/Subscriptions</v>
          </cell>
        </row>
        <row r="97">
          <cell r="A97" t="str">
            <v>75101</v>
          </cell>
          <cell r="B97" t="str">
            <v>Business Meals - Non Travel</v>
          </cell>
        </row>
        <row r="98">
          <cell r="A98" t="str">
            <v>75103</v>
          </cell>
          <cell r="B98" t="str">
            <v>Food Purchases - Ex-pat Staff</v>
          </cell>
        </row>
        <row r="99">
          <cell r="A99" t="str">
            <v>75104</v>
          </cell>
          <cell r="B99" t="str">
            <v>Kitchen Equipment and Supplies</v>
          </cell>
        </row>
        <row r="100">
          <cell r="A100" t="str">
            <v>75105</v>
          </cell>
          <cell r="B100" t="str">
            <v>Food Purchases - Staff</v>
          </cell>
        </row>
        <row r="101">
          <cell r="A101" t="str">
            <v>76101</v>
          </cell>
          <cell r="B101" t="str">
            <v>Rent/Lease Expense - House</v>
          </cell>
        </row>
        <row r="102">
          <cell r="A102" t="str">
            <v>76102</v>
          </cell>
          <cell r="B102" t="str">
            <v>Rent/Lease Expense - Office &amp; Warehouse</v>
          </cell>
        </row>
        <row r="103">
          <cell r="A103" t="str">
            <v>76103</v>
          </cell>
          <cell r="B103" t="str">
            <v>Temporary Facilities</v>
          </cell>
        </row>
        <row r="104">
          <cell r="A104" t="str">
            <v>76120</v>
          </cell>
          <cell r="B104" t="str">
            <v>Building Maintenance</v>
          </cell>
        </row>
        <row r="105">
          <cell r="A105" t="str">
            <v>76122</v>
          </cell>
          <cell r="B105" t="str">
            <v>Property &amp; Grounds Supplies</v>
          </cell>
        </row>
        <row r="106">
          <cell r="A106" t="str">
            <v>76130</v>
          </cell>
          <cell r="B106" t="str">
            <v>Groundskeeping Services</v>
          </cell>
        </row>
        <row r="107">
          <cell r="A107" t="str">
            <v>76135</v>
          </cell>
          <cell r="B107" t="str">
            <v>Facility Moving Expenses</v>
          </cell>
        </row>
        <row r="108">
          <cell r="A108" t="str">
            <v>76140</v>
          </cell>
          <cell r="B108" t="str">
            <v>Electricity</v>
          </cell>
        </row>
        <row r="109">
          <cell r="A109" t="str">
            <v>76141</v>
          </cell>
          <cell r="B109" t="str">
            <v>Gas &amp; Oil</v>
          </cell>
        </row>
        <row r="110">
          <cell r="A110" t="str">
            <v>76142</v>
          </cell>
          <cell r="B110" t="str">
            <v>Propane</v>
          </cell>
        </row>
        <row r="111">
          <cell r="A111" t="str">
            <v>76143</v>
          </cell>
          <cell r="B111" t="str">
            <v>Water &amp; Sewer</v>
          </cell>
        </row>
        <row r="112">
          <cell r="A112" t="str">
            <v>76144</v>
          </cell>
          <cell r="B112" t="str">
            <v>Security Systems</v>
          </cell>
        </row>
        <row r="113">
          <cell r="A113" t="str">
            <v>76145</v>
          </cell>
          <cell r="B113" t="str">
            <v>Generator Expenses</v>
          </cell>
        </row>
        <row r="114">
          <cell r="A114" t="str">
            <v>76146</v>
          </cell>
          <cell r="B114" t="str">
            <v>Trash Removal</v>
          </cell>
        </row>
        <row r="115">
          <cell r="A115" t="str">
            <v>76147</v>
          </cell>
          <cell r="B115" t="str">
            <v>Cable TV &amp; Satellite</v>
          </cell>
        </row>
        <row r="116">
          <cell r="A116" t="str">
            <v>76150</v>
          </cell>
          <cell r="B116" t="str">
            <v>Property Insurance</v>
          </cell>
        </row>
        <row r="117">
          <cell r="A117" t="str">
            <v>76500</v>
          </cell>
          <cell r="B117" t="str">
            <v>Taxes (Non-Payroll)</v>
          </cell>
        </row>
        <row r="118">
          <cell r="A118" t="str">
            <v>76600</v>
          </cell>
          <cell r="B118" t="str">
            <v>Equipment Rental</v>
          </cell>
        </row>
        <row r="119">
          <cell r="A119" t="str">
            <v>76601</v>
          </cell>
          <cell r="B119" t="str">
            <v>Equipment Maintenance &amp; Repair</v>
          </cell>
        </row>
        <row r="120">
          <cell r="A120" t="str">
            <v>77100</v>
          </cell>
          <cell r="B120" t="str">
            <v>Non-Employee Honoraria</v>
          </cell>
        </row>
        <row r="121">
          <cell r="A121" t="str">
            <v>77300</v>
          </cell>
          <cell r="B121" t="str">
            <v>Miscellaneous</v>
          </cell>
        </row>
        <row r="122">
          <cell r="A122" t="str">
            <v>77330</v>
          </cell>
          <cell r="B122" t="str">
            <v>Bank Charges</v>
          </cell>
        </row>
        <row r="123">
          <cell r="A123" t="str">
            <v>77350</v>
          </cell>
          <cell r="B123" t="str">
            <v>Currency Gain/Loss</v>
          </cell>
        </row>
        <row r="126">
          <cell r="B126" t="str">
            <v>Totals:</v>
          </cell>
        </row>
      </sheetData>
      <sheetData sheetId="7">
        <row r="1">
          <cell r="A1" t="str">
            <v>Nairobi 2011 399 11</v>
          </cell>
        </row>
      </sheetData>
      <sheetData sheetId="8">
        <row r="1">
          <cell r="A1" t="str">
            <v>Nairobi 2011 399 11</v>
          </cell>
        </row>
      </sheetData>
      <sheetData sheetId="9">
        <row r="1">
          <cell r="A1" t="str">
            <v>Nairobi 2011 2084 11</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ow r="1">
          <cell r="A1" t="str">
            <v>Nairobi 2011 2084 11</v>
          </cell>
        </row>
      </sheetData>
      <sheetData sheetId="21">
        <row r="1">
          <cell r="A1" t="str">
            <v>Nairobi 2011 2084 11</v>
          </cell>
        </row>
      </sheetData>
      <sheetData sheetId="22">
        <row r="1">
          <cell r="A1" t="str">
            <v>Nairobi 2011 2084 11</v>
          </cell>
        </row>
      </sheetData>
      <sheetData sheetId="23">
        <row r="1">
          <cell r="A1" t="str">
            <v>Nairobi 2011 2084 11</v>
          </cell>
        </row>
      </sheetData>
      <sheetData sheetId="24">
        <row r="1">
          <cell r="A1" t="str">
            <v>Nairobi 2011 2084 11</v>
          </cell>
        </row>
      </sheetData>
      <sheetData sheetId="25">
        <row r="1">
          <cell r="A1" t="str">
            <v>Nairobi 2011 399 11</v>
          </cell>
        </row>
      </sheetData>
      <sheetData sheetId="26">
        <row r="1">
          <cell r="A1" t="str">
            <v>Nairobi 2011 399 11</v>
          </cell>
        </row>
      </sheetData>
      <sheetData sheetId="27">
        <row r="1">
          <cell r="A1" t="str">
            <v>Nairobi 2011 399 11</v>
          </cell>
        </row>
      </sheetData>
      <sheetData sheetId="28">
        <row r="1">
          <cell r="A1" t="str">
            <v>Nairobi 2011 399 11</v>
          </cell>
        </row>
      </sheetData>
      <sheetData sheetId="29">
        <row r="1">
          <cell r="A1" t="str">
            <v>Nairobi 2011 2084 11</v>
          </cell>
        </row>
      </sheetData>
      <sheetData sheetId="30">
        <row r="1">
          <cell r="A1" t="str">
            <v>Nairobi 2011 2084 11</v>
          </cell>
        </row>
      </sheetData>
      <sheetData sheetId="31">
        <row r="1">
          <cell r="A1" t="str">
            <v>Nairobi 2011 2084 11</v>
          </cell>
        </row>
      </sheetData>
      <sheetData sheetId="32">
        <row r="1">
          <cell r="A1" t="str">
            <v>Nairobi 2011 2084 11</v>
          </cell>
        </row>
      </sheetData>
      <sheetData sheetId="33">
        <row r="1">
          <cell r="A1" t="str">
            <v>Nairobi 2011 2084 11</v>
          </cell>
        </row>
      </sheetData>
      <sheetData sheetId="34">
        <row r="1">
          <cell r="A1" t="str">
            <v>Nairobi 2011 2084 11</v>
          </cell>
        </row>
      </sheetData>
      <sheetData sheetId="35">
        <row r="1">
          <cell r="A1" t="str">
            <v>Nairobi 2011 2084 11</v>
          </cell>
        </row>
      </sheetData>
      <sheetData sheetId="36">
        <row r="1">
          <cell r="A1" t="str">
            <v>Nairobi 2011 399 11</v>
          </cell>
        </row>
      </sheetData>
      <sheetData sheetId="37">
        <row r="1">
          <cell r="A1" t="str">
            <v>Nairobi 2011 399 11</v>
          </cell>
        </row>
      </sheetData>
      <sheetData sheetId="38">
        <row r="1">
          <cell r="A1" t="str">
            <v>Nairobi 2011 399 11</v>
          </cell>
        </row>
      </sheetData>
      <sheetData sheetId="39">
        <row r="1">
          <cell r="A1" t="str">
            <v>Nairobi 2011 399 11</v>
          </cell>
        </row>
      </sheetData>
      <sheetData sheetId="40">
        <row r="1">
          <cell r="A1" t="str">
            <v>Nairobi 2011 2084 11</v>
          </cell>
        </row>
      </sheetData>
      <sheetData sheetId="41">
        <row r="1">
          <cell r="A1" t="str">
            <v>Nairobi 2011 2084 11</v>
          </cell>
        </row>
      </sheetData>
      <sheetData sheetId="42">
        <row r="1">
          <cell r="A1" t="str">
            <v>Nairobi 2011 2084 11</v>
          </cell>
        </row>
      </sheetData>
      <sheetData sheetId="43">
        <row r="1">
          <cell r="A1" t="str">
            <v>Nairobi 2011 2084 11</v>
          </cell>
        </row>
      </sheetData>
      <sheetData sheetId="44">
        <row r="1">
          <cell r="A1" t="str">
            <v>Nairobi 2011 2084 11</v>
          </cell>
        </row>
      </sheetData>
      <sheetData sheetId="45">
        <row r="1">
          <cell r="A1" t="str">
            <v>Nairobi 2011 2084 11</v>
          </cell>
        </row>
      </sheetData>
      <sheetData sheetId="46">
        <row r="1">
          <cell r="A1" t="str">
            <v>Nairobi 2011 2084 11</v>
          </cell>
        </row>
      </sheetData>
      <sheetData sheetId="47">
        <row r="1">
          <cell r="A1" t="str">
            <v>Nairobi 2011 399 11</v>
          </cell>
        </row>
      </sheetData>
      <sheetData sheetId="48">
        <row r="1">
          <cell r="A1" t="str">
            <v>Nairobi 2011 399 11</v>
          </cell>
        </row>
      </sheetData>
      <sheetData sheetId="49">
        <row r="1">
          <cell r="A1" t="str">
            <v>Nairobi 2011 399 11</v>
          </cell>
        </row>
      </sheetData>
      <sheetData sheetId="50">
        <row r="1">
          <cell r="A1" t="str">
            <v>Nairobi 2011 399 11</v>
          </cell>
        </row>
      </sheetData>
      <sheetData sheetId="51">
        <row r="1">
          <cell r="A1" t="str">
            <v>Nairobi 2011 399 11</v>
          </cell>
        </row>
      </sheetData>
      <sheetData sheetId="52">
        <row r="1">
          <cell r="A1" t="str">
            <v>Nairobi 2011 399 11</v>
          </cell>
        </row>
      </sheetData>
      <sheetData sheetId="53" refreshError="1"/>
      <sheetData sheetId="54" refreshError="1"/>
      <sheetData sheetId="55" refreshError="1"/>
      <sheetData sheetId="5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4482 12"/>
      <sheetName val="4482 12 Budget Narrative"/>
      <sheetName val="2084 11"/>
      <sheetName val="2084 12"/>
      <sheetName val="2084 12 Budget Narrative"/>
      <sheetName val="399 11"/>
      <sheetName val="399 12"/>
      <sheetName val="399 12 Budget Narrative"/>
      <sheetName val="Calculation Combo"/>
      <sheetName val="399 12 (2)"/>
      <sheetName val="Object Summary"/>
      <sheetName val="Sheet2"/>
      <sheetName val="Active Projects"/>
      <sheetName val="Speedkeys Alternative"/>
      <sheetName val="DV"/>
      <sheetName val="Sheet1"/>
      <sheetName val="Speedkeys"/>
      <sheetName val="REF - Codes"/>
      <sheetName val="399_12_(2)"/>
      <sheetName val="4482_12"/>
      <sheetName val="4482_12_Budget_Narrative"/>
      <sheetName val="2084_11"/>
      <sheetName val="2084_12"/>
      <sheetName val="2084_12_Budget_Narrative"/>
      <sheetName val="399_11"/>
      <sheetName val="399_12"/>
      <sheetName val="399_12_Budget_Narrative"/>
      <sheetName val="Calculation_Combo"/>
      <sheetName val="Object_Summary"/>
      <sheetName val="399_12_(2)1"/>
      <sheetName val="4482_121"/>
      <sheetName val="4482_12_Budget_Narrative1"/>
      <sheetName val="2084_111"/>
      <sheetName val="2084_121"/>
      <sheetName val="2084_12_Budget_Narrative1"/>
      <sheetName val="399_111"/>
      <sheetName val="399_121"/>
      <sheetName val="399_12_Budget_Narrative1"/>
      <sheetName val="Calculation_Combo1"/>
      <sheetName val="Object_Summary1"/>
      <sheetName val="399_12_(2)2"/>
      <sheetName val="4482_122"/>
      <sheetName val="4482_12_Budget_Narrative2"/>
      <sheetName val="2084_112"/>
      <sheetName val="2084_122"/>
      <sheetName val="2084_12_Budget_Narrative2"/>
      <sheetName val="399_112"/>
      <sheetName val="399_122"/>
      <sheetName val="399_12_Budget_Narrative2"/>
      <sheetName val="Calculation_Combo2"/>
      <sheetName val="Object_Summary2"/>
      <sheetName val="Options"/>
      <sheetName val="Proposed Payscale"/>
      <sheetName val="Project List"/>
      <sheetName val="Project Codes"/>
    </sheetNames>
    <sheetDataSet>
      <sheetData sheetId="0">
        <row r="1">
          <cell r="A1" t="str">
            <v>Nairobi 2011 2084 11</v>
          </cell>
        </row>
      </sheetData>
      <sheetData sheetId="1">
        <row r="1">
          <cell r="A1" t="str">
            <v>Nairobi 2011 2084 11</v>
          </cell>
        </row>
      </sheetData>
      <sheetData sheetId="2">
        <row r="1">
          <cell r="A1" t="str">
            <v>Nairobi 2011 2084 11</v>
          </cell>
        </row>
        <row r="2">
          <cell r="A2" t="str">
            <v>2084 11 - Sudan - Kauda Agroforestry to 2084 10 - Sudan - Kauda Enviromental Agro Forestry Project</v>
          </cell>
        </row>
        <row r="3">
          <cell r="A3" t="str">
            <v>2084 11 - Sudan - Nuba Environmental Education IHQ 11 to 2084 10 - 10 Environmental Education IHQ</v>
          </cell>
        </row>
        <row r="4">
          <cell r="A4" t="str">
            <v>Budget Dates: 1/1/2011 to 12/31/2011</v>
          </cell>
        </row>
        <row r="5">
          <cell r="A5" t="str">
            <v>Through 31 August 2011</v>
          </cell>
        </row>
        <row r="7">
          <cell r="A7" t="str">
            <v>Object</v>
          </cell>
          <cell r="B7" t="str">
            <v>Object Description</v>
          </cell>
          <cell r="C7" t="str">
            <v>2010 Budget</v>
          </cell>
          <cell r="D7" t="str">
            <v>2010 Total Expenses</v>
          </cell>
          <cell r="E7" t="str">
            <v>% Total 2010 Budget</v>
          </cell>
          <cell r="F7" t="str">
            <v>2011 Budget</v>
          </cell>
          <cell r="G7" t="str">
            <v>Actual Jan-11</v>
          </cell>
          <cell r="H7" t="str">
            <v>Actual Feb-11</v>
          </cell>
          <cell r="I7" t="str">
            <v>Actual Mar-11</v>
          </cell>
          <cell r="J7" t="str">
            <v>Actual Apr-11</v>
          </cell>
          <cell r="K7" t="str">
            <v>Actual May-11</v>
          </cell>
          <cell r="L7" t="str">
            <v>Actual Jun-11</v>
          </cell>
          <cell r="M7" t="str">
            <v>Actual Jul-11</v>
          </cell>
          <cell r="N7" t="str">
            <v>Actual Aug-11</v>
          </cell>
          <cell r="O7" t="str">
            <v>Est'd Sep-11</v>
          </cell>
          <cell r="P7" t="str">
            <v>Est'd Oct-11</v>
          </cell>
          <cell r="Q7" t="str">
            <v>Est'd Nov-11</v>
          </cell>
          <cell r="R7" t="str">
            <v>Est'd Dec-11</v>
          </cell>
          <cell r="S7" t="str">
            <v>2011 Est'd Total Expenses</v>
          </cell>
          <cell r="T7" t="str">
            <v>% Total 2011 Budget</v>
          </cell>
          <cell r="U7" t="str">
            <v>% spending increase 2010 to 2011</v>
          </cell>
          <cell r="V7" t="str">
            <v>Proposed 2012 Budget</v>
          </cell>
          <cell r="W7" t="str">
            <v>Actual Variance 2012 Budget vs 2011 Budget</v>
          </cell>
          <cell r="X7" t="str">
            <v>% Variance 2012 Budget vs 2011 Budget</v>
          </cell>
          <cell r="Y7" t="str">
            <v>Actual Variance 2012 Budget vs 2011 Expenses</v>
          </cell>
          <cell r="Z7" t="str">
            <v>% Variance 2012 Budget vs 2011 Expenses</v>
          </cell>
          <cell r="AA7" t="str">
            <v>Explanation &amp; Comments</v>
          </cell>
          <cell r="AB7" t="str">
            <v>IHQ Comments</v>
          </cell>
        </row>
        <row r="8">
          <cell r="A8" t="str">
            <v>61001</v>
          </cell>
          <cell r="B8" t="str">
            <v>Grants to Organizations – International</v>
          </cell>
        </row>
        <row r="9">
          <cell r="A9" t="str">
            <v>61040</v>
          </cell>
          <cell r="B9" t="str">
            <v>Grants to Individuals – International</v>
          </cell>
        </row>
        <row r="10">
          <cell r="A10" t="str">
            <v>61350</v>
          </cell>
          <cell r="B10" t="str">
            <v>Microfinance Loans &amp; Repayments</v>
          </cell>
        </row>
        <row r="11">
          <cell r="A11" t="str">
            <v>61500</v>
          </cell>
          <cell r="B11" t="str">
            <v>Emergency Shelter Materials</v>
          </cell>
        </row>
        <row r="12">
          <cell r="A12" t="str">
            <v>61530</v>
          </cell>
          <cell r="B12" t="str">
            <v>Non-Food Relief Items</v>
          </cell>
        </row>
        <row r="13">
          <cell r="A13" t="str">
            <v>61550</v>
          </cell>
          <cell r="B13" t="str">
            <v>Tools for Evangelism</v>
          </cell>
        </row>
        <row r="14">
          <cell r="A14" t="str">
            <v>62000</v>
          </cell>
          <cell r="B14" t="str">
            <v>Emergency Food</v>
          </cell>
        </row>
        <row r="15">
          <cell r="A15" t="str">
            <v>62005</v>
          </cell>
          <cell r="B15" t="str">
            <v>Emergency Water</v>
          </cell>
        </row>
        <row r="16">
          <cell r="A16" t="str">
            <v>62010</v>
          </cell>
          <cell r="B16" t="str">
            <v>Non Emergency Food and Water</v>
          </cell>
        </row>
        <row r="17">
          <cell r="A17" t="str">
            <v>62500</v>
          </cell>
          <cell r="B17" t="str">
            <v>Medical Materials, Equipment &amp; Supplies</v>
          </cell>
        </row>
        <row r="18">
          <cell r="A18" t="str">
            <v>62510</v>
          </cell>
          <cell r="B18" t="str">
            <v>Medicine</v>
          </cell>
        </row>
        <row r="19">
          <cell r="A19" t="str">
            <v>62600</v>
          </cell>
          <cell r="B19" t="str">
            <v>Project Materials &amp; Supplies</v>
          </cell>
        </row>
        <row r="20">
          <cell r="A20" t="str">
            <v>62650</v>
          </cell>
          <cell r="B20" t="str">
            <v>School Furnishings &amp;Supplies</v>
          </cell>
        </row>
        <row r="21">
          <cell r="A21" t="str">
            <v>62655</v>
          </cell>
          <cell r="B21" t="str">
            <v>Church Furnishings &amp; Supplies</v>
          </cell>
        </row>
        <row r="22">
          <cell r="A22" t="str">
            <v>62657</v>
          </cell>
          <cell r="B22" t="str">
            <v>Other Furnishings</v>
          </cell>
        </row>
        <row r="23">
          <cell r="A23" t="str">
            <v>63000</v>
          </cell>
          <cell r="B23" t="str">
            <v>Bibles, Christian Literature &amp; Materials</v>
          </cell>
        </row>
        <row r="24">
          <cell r="A24" t="str">
            <v>63010</v>
          </cell>
          <cell r="B24" t="str">
            <v>Training Costs</v>
          </cell>
        </row>
        <row r="25">
          <cell r="A25" t="str">
            <v>63100</v>
          </cell>
          <cell r="B25" t="str">
            <v>Promotional Costs</v>
          </cell>
        </row>
        <row r="26">
          <cell r="A26" t="str">
            <v>63200</v>
          </cell>
          <cell r="B26" t="str">
            <v>Beneficiary Transportaion</v>
          </cell>
        </row>
        <row r="27">
          <cell r="A27" t="str">
            <v>63300</v>
          </cell>
          <cell r="B27" t="str">
            <v>Assessment, Monitoring &amp; Evaluation</v>
          </cell>
        </row>
        <row r="28">
          <cell r="A28" t="str">
            <v>63500</v>
          </cell>
          <cell r="B28" t="str">
            <v>Cargo Shipment/Transport - Air</v>
          </cell>
        </row>
        <row r="29">
          <cell r="A29" t="str">
            <v>63510</v>
          </cell>
          <cell r="B29" t="str">
            <v>Cargo Shipment/Transport - Ocean</v>
          </cell>
        </row>
        <row r="30">
          <cell r="A30" t="str">
            <v>63515</v>
          </cell>
          <cell r="B30" t="str">
            <v>Cargo Shipment/Transport - Ground</v>
          </cell>
        </row>
        <row r="31">
          <cell r="A31" t="str">
            <v>64000</v>
          </cell>
          <cell r="B31" t="str">
            <v>Agricultural Costs</v>
          </cell>
        </row>
        <row r="32">
          <cell r="A32" t="str">
            <v>64100</v>
          </cell>
          <cell r="B32" t="str">
            <v>Livestock/Animals Costs</v>
          </cell>
        </row>
        <row r="33">
          <cell r="A33" t="str">
            <v>64500</v>
          </cell>
          <cell r="B33" t="str">
            <v>Water Filter Costs</v>
          </cell>
        </row>
        <row r="34">
          <cell r="A34" t="str">
            <v>64510</v>
          </cell>
          <cell r="B34" t="str">
            <v>Water System Costs</v>
          </cell>
        </row>
        <row r="35">
          <cell r="A35" t="str">
            <v>64520</v>
          </cell>
          <cell r="B35" t="str">
            <v>Sanitation &amp; Hygiene</v>
          </cell>
        </row>
        <row r="36">
          <cell r="A36" t="str">
            <v>65000</v>
          </cell>
          <cell r="B36" t="str">
            <v>Equipment Purchases</v>
          </cell>
        </row>
        <row r="37">
          <cell r="A37" t="str">
            <v>65005</v>
          </cell>
          <cell r="B37" t="str">
            <v>Vehicle Purchases</v>
          </cell>
        </row>
        <row r="38">
          <cell r="A38" t="str">
            <v>65150</v>
          </cell>
          <cell r="B38" t="str">
            <v>Construction Materials</v>
          </cell>
        </row>
        <row r="39">
          <cell r="A39" t="str">
            <v>65155</v>
          </cell>
          <cell r="B39" t="str">
            <v>Construction Tools, Supplies, &amp; Equipment</v>
          </cell>
        </row>
        <row r="40">
          <cell r="A40" t="str">
            <v>65165</v>
          </cell>
          <cell r="B40" t="str">
            <v>Sub-contractor Services</v>
          </cell>
        </row>
        <row r="41">
          <cell r="A41" t="str">
            <v>65170</v>
          </cell>
          <cell r="B41" t="str">
            <v>Construction Service Agreements</v>
          </cell>
        </row>
        <row r="42">
          <cell r="A42" t="str">
            <v>66100</v>
          </cell>
          <cell r="B42" t="str">
            <v>Ministry Gifts</v>
          </cell>
        </row>
        <row r="43">
          <cell r="A43" t="str">
            <v>72100</v>
          </cell>
          <cell r="B43" t="str">
            <v>Payroll - Other</v>
          </cell>
        </row>
        <row r="44">
          <cell r="A44" t="str">
            <v>72101</v>
          </cell>
          <cell r="B44" t="str">
            <v>Payroll - Security</v>
          </cell>
        </row>
        <row r="45">
          <cell r="A45" t="str">
            <v>72102</v>
          </cell>
          <cell r="B45" t="str">
            <v>Payroll - Housekeeping</v>
          </cell>
        </row>
        <row r="46">
          <cell r="A46" t="str">
            <v>72103</v>
          </cell>
          <cell r="B46" t="str">
            <v>Payroll - Administrative</v>
          </cell>
        </row>
        <row r="47">
          <cell r="A47" t="str">
            <v>72104</v>
          </cell>
          <cell r="B47" t="str">
            <v>Payroll - Logistics</v>
          </cell>
        </row>
        <row r="48">
          <cell r="A48" t="str">
            <v>72105</v>
          </cell>
          <cell r="B48" t="str">
            <v>Payroll - Interpreters</v>
          </cell>
        </row>
        <row r="49">
          <cell r="A49" t="str">
            <v>72106</v>
          </cell>
          <cell r="B49" t="str">
            <v>Payroll - Drivers</v>
          </cell>
        </row>
        <row r="50">
          <cell r="A50" t="str">
            <v>72107</v>
          </cell>
          <cell r="B50" t="str">
            <v>Payroll - Medical Staff</v>
          </cell>
        </row>
        <row r="51">
          <cell r="A51" t="str">
            <v>72108</v>
          </cell>
          <cell r="B51" t="str">
            <v>Payroll - Project Manager/Supervisor</v>
          </cell>
        </row>
        <row r="52">
          <cell r="A52" t="str">
            <v>72109</v>
          </cell>
          <cell r="B52" t="str">
            <v>Payroll - Trainer/Teacher</v>
          </cell>
        </row>
        <row r="53">
          <cell r="A53" t="str">
            <v>72110</v>
          </cell>
          <cell r="B53" t="str">
            <v>Payroll - General Labor</v>
          </cell>
        </row>
        <row r="54">
          <cell r="A54" t="str">
            <v>72111</v>
          </cell>
          <cell r="B54" t="str">
            <v>Payroll - Ministerial</v>
          </cell>
        </row>
        <row r="55">
          <cell r="A55" t="str">
            <v>72112</v>
          </cell>
          <cell r="B55" t="str">
            <v>Payroll - Skilled Labor</v>
          </cell>
        </row>
        <row r="56">
          <cell r="A56" t="str">
            <v>72200</v>
          </cell>
          <cell r="B56" t="str">
            <v>Non Payroll - Contract/Temporary Labor</v>
          </cell>
        </row>
        <row r="57">
          <cell r="A57" t="str">
            <v>72230</v>
          </cell>
          <cell r="B57" t="str">
            <v>Non - Payroll - Contracted Service for Security</v>
          </cell>
        </row>
        <row r="58">
          <cell r="A58" t="str">
            <v>72600</v>
          </cell>
          <cell r="B58" t="str">
            <v>National Staff Nontaxable Benefits</v>
          </cell>
        </row>
        <row r="59">
          <cell r="A59" t="str">
            <v>72601</v>
          </cell>
          <cell r="B59" t="str">
            <v>National Staff Taxable Benefits</v>
          </cell>
        </row>
        <row r="60">
          <cell r="A60" t="str">
            <v>72602</v>
          </cell>
          <cell r="B60" t="str">
            <v>Payroll Taxes</v>
          </cell>
        </row>
        <row r="61">
          <cell r="A61" t="str">
            <v>72717</v>
          </cell>
          <cell r="B61" t="str">
            <v>Ex-pat Nontaxable Benefits</v>
          </cell>
        </row>
        <row r="62">
          <cell r="A62" t="str">
            <v>72901</v>
          </cell>
          <cell r="B62" t="str">
            <v>Ex-pat Taxable Benefits</v>
          </cell>
        </row>
        <row r="63">
          <cell r="A63" t="str">
            <v>72970</v>
          </cell>
          <cell r="B63" t="str">
            <v>Employee Recruitment</v>
          </cell>
        </row>
        <row r="64">
          <cell r="A64" t="str">
            <v>73200</v>
          </cell>
          <cell r="B64" t="str">
            <v>Conferences/Meetings</v>
          </cell>
        </row>
        <row r="65">
          <cell r="A65" t="str">
            <v>73405</v>
          </cell>
          <cell r="B65" t="str">
            <v>Continuing Education</v>
          </cell>
        </row>
        <row r="66">
          <cell r="A66" t="str">
            <v>73502</v>
          </cell>
          <cell r="B66" t="str">
            <v>Vehicle - Maintenance, Equip &amp; Supplies</v>
          </cell>
        </row>
        <row r="67">
          <cell r="A67" t="str">
            <v>73503</v>
          </cell>
          <cell r="B67" t="str">
            <v>Vehicle - Fuel</v>
          </cell>
        </row>
        <row r="68">
          <cell r="A68" t="str">
            <v>73504</v>
          </cell>
          <cell r="B68" t="str">
            <v>Vehicle - Insurance</v>
          </cell>
        </row>
        <row r="69">
          <cell r="A69" t="str">
            <v>73551</v>
          </cell>
          <cell r="B69" t="str">
            <v>Aircraft - Maintenance</v>
          </cell>
        </row>
        <row r="70">
          <cell r="A70" t="str">
            <v>73552</v>
          </cell>
          <cell r="B70" t="str">
            <v>Aircraft - Fuel</v>
          </cell>
        </row>
        <row r="71">
          <cell r="A71" t="str">
            <v>73553</v>
          </cell>
          <cell r="B71" t="str">
            <v>Aircraft - Equipment &amp; Supplies</v>
          </cell>
        </row>
        <row r="72">
          <cell r="A72" t="str">
            <v>73554</v>
          </cell>
          <cell r="B72" t="str">
            <v>Aircraft - Insurance</v>
          </cell>
        </row>
        <row r="73">
          <cell r="A73" t="str">
            <v>73555</v>
          </cell>
          <cell r="B73" t="str">
            <v>Aircraft - Rentals</v>
          </cell>
        </row>
        <row r="74">
          <cell r="A74" t="str">
            <v>73556</v>
          </cell>
          <cell r="B74" t="str">
            <v>Aircraft - Miscellaneous</v>
          </cell>
        </row>
        <row r="75">
          <cell r="A75" t="str">
            <v>73571</v>
          </cell>
          <cell r="B75" t="str">
            <v>Travel - Airfare</v>
          </cell>
        </row>
        <row r="76">
          <cell r="A76" t="str">
            <v>73572</v>
          </cell>
          <cell r="B76" t="str">
            <v>Travel - Lodging</v>
          </cell>
        </row>
        <row r="77">
          <cell r="A77" t="str">
            <v>73573</v>
          </cell>
          <cell r="B77" t="str">
            <v>Travel - Mileage</v>
          </cell>
        </row>
        <row r="78">
          <cell r="A78" t="str">
            <v>73574</v>
          </cell>
          <cell r="B78" t="str">
            <v>Travel - Meals</v>
          </cell>
        </row>
        <row r="79">
          <cell r="A79" t="str">
            <v>73575</v>
          </cell>
          <cell r="B79" t="str">
            <v>Travel - Insurance</v>
          </cell>
        </row>
        <row r="80">
          <cell r="A80" t="str">
            <v>73576</v>
          </cell>
          <cell r="B80" t="str">
            <v>Travel - Other</v>
          </cell>
        </row>
        <row r="81">
          <cell r="A81" t="str">
            <v>73577</v>
          </cell>
          <cell r="B81" t="str">
            <v>Travel - Ground &amp; Water</v>
          </cell>
        </row>
        <row r="82">
          <cell r="A82" t="str">
            <v>73702</v>
          </cell>
          <cell r="B82" t="str">
            <v>Uniforms &amp; Clothing</v>
          </cell>
        </row>
        <row r="83">
          <cell r="A83" t="str">
            <v>73705</v>
          </cell>
          <cell r="B83" t="str">
            <v>Warehouse Equipment &amp; Supplies</v>
          </cell>
        </row>
        <row r="84">
          <cell r="A84" t="str">
            <v>73706</v>
          </cell>
          <cell r="B84" t="str">
            <v>House Equipment &amp; Supplies</v>
          </cell>
        </row>
        <row r="85">
          <cell r="A85" t="str">
            <v>73720</v>
          </cell>
          <cell r="B85" t="str">
            <v>Office Equipment</v>
          </cell>
        </row>
        <row r="86">
          <cell r="A86" t="str">
            <v>73725</v>
          </cell>
          <cell r="B86" t="str">
            <v>Office Supplies</v>
          </cell>
        </row>
        <row r="87">
          <cell r="A87" t="str">
            <v>73730</v>
          </cell>
          <cell r="B87" t="str">
            <v>Office Furniture</v>
          </cell>
        </row>
        <row r="88">
          <cell r="A88" t="str">
            <v>74101</v>
          </cell>
          <cell r="B88" t="str">
            <v>Local Landline Telephone Service</v>
          </cell>
        </row>
        <row r="89">
          <cell r="A89" t="str">
            <v>74103</v>
          </cell>
          <cell r="B89" t="str">
            <v>Wireless Communications</v>
          </cell>
        </row>
        <row r="90">
          <cell r="A90" t="str">
            <v>74104</v>
          </cell>
          <cell r="B90" t="str">
            <v>Internet Access</v>
          </cell>
        </row>
        <row r="91">
          <cell r="A91" t="str">
            <v>74106</v>
          </cell>
          <cell r="B91" t="str">
            <v>Satellite Phone</v>
          </cell>
        </row>
        <row r="92">
          <cell r="A92" t="str">
            <v>74301</v>
          </cell>
          <cell r="B92" t="str">
            <v>Postage/Freight - Regular</v>
          </cell>
        </row>
        <row r="93">
          <cell r="A93" t="str">
            <v>74302</v>
          </cell>
          <cell r="B93" t="str">
            <v>Postage/Freight - Expedited</v>
          </cell>
        </row>
        <row r="94">
          <cell r="A94" t="str">
            <v>74700</v>
          </cell>
          <cell r="B94" t="str">
            <v>Membership, Dues, Fees</v>
          </cell>
        </row>
        <row r="95">
          <cell r="A95" t="str">
            <v>74800</v>
          </cell>
          <cell r="B95" t="str">
            <v>Professional Fees/Services</v>
          </cell>
        </row>
        <row r="96">
          <cell r="A96" t="str">
            <v>74900</v>
          </cell>
          <cell r="B96" t="str">
            <v>Publications/Subscriptions</v>
          </cell>
        </row>
        <row r="97">
          <cell r="A97" t="str">
            <v>75101</v>
          </cell>
          <cell r="B97" t="str">
            <v>Business Meals - Non Travel</v>
          </cell>
        </row>
        <row r="98">
          <cell r="A98" t="str">
            <v>75103</v>
          </cell>
          <cell r="B98" t="str">
            <v>Food Purchases - Ex-pat Staff</v>
          </cell>
        </row>
        <row r="99">
          <cell r="A99" t="str">
            <v>75104</v>
          </cell>
          <cell r="B99" t="str">
            <v>Kitchen Equipment and Supplies</v>
          </cell>
        </row>
        <row r="100">
          <cell r="A100" t="str">
            <v>75105</v>
          </cell>
          <cell r="B100" t="str">
            <v>Food Purchases - Staff</v>
          </cell>
        </row>
        <row r="101">
          <cell r="A101" t="str">
            <v>76101</v>
          </cell>
          <cell r="B101" t="str">
            <v>Rent/Lease Expense - House</v>
          </cell>
        </row>
        <row r="102">
          <cell r="A102" t="str">
            <v>76102</v>
          </cell>
          <cell r="B102" t="str">
            <v>Rent/Lease Expense - Office &amp; Warehouse</v>
          </cell>
        </row>
        <row r="103">
          <cell r="A103" t="str">
            <v>76103</v>
          </cell>
          <cell r="B103" t="str">
            <v>Temporary Facilities</v>
          </cell>
        </row>
        <row r="104">
          <cell r="A104" t="str">
            <v>76120</v>
          </cell>
          <cell r="B104" t="str">
            <v>Building Maintenance</v>
          </cell>
        </row>
        <row r="105">
          <cell r="A105" t="str">
            <v>76122</v>
          </cell>
          <cell r="B105" t="str">
            <v>Property &amp; Grounds Supplies</v>
          </cell>
        </row>
        <row r="106">
          <cell r="A106" t="str">
            <v>76130</v>
          </cell>
          <cell r="B106" t="str">
            <v>Groundskeeping Services</v>
          </cell>
        </row>
        <row r="107">
          <cell r="A107" t="str">
            <v>76135</v>
          </cell>
          <cell r="B107" t="str">
            <v>Facility Moving Expenses</v>
          </cell>
        </row>
        <row r="108">
          <cell r="A108" t="str">
            <v>76140</v>
          </cell>
          <cell r="B108" t="str">
            <v>Electricity</v>
          </cell>
        </row>
        <row r="109">
          <cell r="A109" t="str">
            <v>76141</v>
          </cell>
          <cell r="B109" t="str">
            <v>Gas &amp; Oil</v>
          </cell>
        </row>
        <row r="110">
          <cell r="A110" t="str">
            <v>76142</v>
          </cell>
          <cell r="B110" t="str">
            <v>Propane</v>
          </cell>
        </row>
        <row r="111">
          <cell r="A111" t="str">
            <v>76143</v>
          </cell>
          <cell r="B111" t="str">
            <v>Water &amp; Sewer</v>
          </cell>
        </row>
        <row r="112">
          <cell r="A112" t="str">
            <v>76144</v>
          </cell>
          <cell r="B112" t="str">
            <v>Security Systems</v>
          </cell>
        </row>
        <row r="113">
          <cell r="A113" t="str">
            <v>76145</v>
          </cell>
          <cell r="B113" t="str">
            <v>Generator Expenses</v>
          </cell>
        </row>
        <row r="114">
          <cell r="A114" t="str">
            <v>76146</v>
          </cell>
          <cell r="B114" t="str">
            <v>Trash Removal</v>
          </cell>
        </row>
        <row r="115">
          <cell r="A115" t="str">
            <v>76147</v>
          </cell>
          <cell r="B115" t="str">
            <v>Cable TV &amp; Satellite</v>
          </cell>
        </row>
        <row r="116">
          <cell r="A116" t="str">
            <v>76150</v>
          </cell>
          <cell r="B116" t="str">
            <v>Property Insurance</v>
          </cell>
        </row>
        <row r="117">
          <cell r="A117" t="str">
            <v>76500</v>
          </cell>
          <cell r="B117" t="str">
            <v>Taxes (Non-Payroll)</v>
          </cell>
        </row>
        <row r="118">
          <cell r="A118" t="str">
            <v>76600</v>
          </cell>
          <cell r="B118" t="str">
            <v>Equipment Rental</v>
          </cell>
        </row>
        <row r="119">
          <cell r="A119" t="str">
            <v>76601</v>
          </cell>
          <cell r="B119" t="str">
            <v>Equipment Maintenance &amp; Repair</v>
          </cell>
        </row>
        <row r="120">
          <cell r="A120" t="str">
            <v>77100</v>
          </cell>
          <cell r="B120" t="str">
            <v>Non-Employee Honoraria</v>
          </cell>
        </row>
        <row r="121">
          <cell r="A121" t="str">
            <v>77300</v>
          </cell>
          <cell r="B121" t="str">
            <v>Miscellaneous</v>
          </cell>
        </row>
        <row r="122">
          <cell r="A122" t="str">
            <v>77330</v>
          </cell>
          <cell r="B122" t="str">
            <v>Bank Charges</v>
          </cell>
        </row>
        <row r="123">
          <cell r="A123" t="str">
            <v>77350</v>
          </cell>
          <cell r="B123" t="str">
            <v>Currency Gain/Loss</v>
          </cell>
        </row>
        <row r="126">
          <cell r="B126" t="str">
            <v>Totals:</v>
          </cell>
        </row>
      </sheetData>
      <sheetData sheetId="3">
        <row r="1">
          <cell r="A1" t="str">
            <v>Nairobi 2011 2084 11</v>
          </cell>
        </row>
      </sheetData>
      <sheetData sheetId="4">
        <row r="1">
          <cell r="A1" t="str">
            <v>Nairobi 2011 399 11</v>
          </cell>
        </row>
      </sheetData>
      <sheetData sheetId="5">
        <row r="1">
          <cell r="A1" t="str">
            <v>Nairobi 2011 399 11</v>
          </cell>
        </row>
      </sheetData>
      <sheetData sheetId="6">
        <row r="1">
          <cell r="A1" t="str">
            <v>Nairobi 2011 399 11</v>
          </cell>
        </row>
      </sheetData>
      <sheetData sheetId="7">
        <row r="1">
          <cell r="A1" t="str">
            <v>Nairobi 2011 399 11</v>
          </cell>
        </row>
      </sheetData>
      <sheetData sheetId="8">
        <row r="1">
          <cell r="A1" t="str">
            <v>Nairobi 2011 2084 11</v>
          </cell>
        </row>
      </sheetData>
      <sheetData sheetId="9">
        <row r="1">
          <cell r="A1" t="str">
            <v>Nairobi 2011 2084 11</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ow r="1">
          <cell r="A1" t="str">
            <v>Nairobi 2011 2084 11</v>
          </cell>
        </row>
      </sheetData>
      <sheetData sheetId="19">
        <row r="1">
          <cell r="A1" t="str">
            <v>Nairobi 2011 2084 11</v>
          </cell>
        </row>
      </sheetData>
      <sheetData sheetId="20">
        <row r="1">
          <cell r="A1" t="str">
            <v>Nairobi 2011 2084 11</v>
          </cell>
        </row>
      </sheetData>
      <sheetData sheetId="21">
        <row r="1">
          <cell r="A1" t="str">
            <v>Nairobi 2011 2084 11</v>
          </cell>
        </row>
      </sheetData>
      <sheetData sheetId="22">
        <row r="1">
          <cell r="A1" t="str">
            <v>Nairobi 2011 399 11</v>
          </cell>
        </row>
      </sheetData>
      <sheetData sheetId="23">
        <row r="1">
          <cell r="A1" t="str">
            <v>Nairobi 2011 399 11</v>
          </cell>
        </row>
      </sheetData>
      <sheetData sheetId="24">
        <row r="1">
          <cell r="A1" t="str">
            <v>Nairobi 2011 399 11</v>
          </cell>
        </row>
      </sheetData>
      <sheetData sheetId="25">
        <row r="1">
          <cell r="A1" t="str">
            <v>Nairobi 2011 399 11</v>
          </cell>
        </row>
      </sheetData>
      <sheetData sheetId="26">
        <row r="1">
          <cell r="A1" t="str">
            <v>Nairobi 2011 399 11</v>
          </cell>
        </row>
      </sheetData>
      <sheetData sheetId="27">
        <row r="1">
          <cell r="A1" t="str">
            <v>Nairobi 2011 399 11</v>
          </cell>
        </row>
      </sheetData>
      <sheetData sheetId="28">
        <row r="1">
          <cell r="A1" t="str">
            <v>Nairobi 2011 399 11</v>
          </cell>
        </row>
      </sheetData>
      <sheetData sheetId="29">
        <row r="1">
          <cell r="A1" t="str">
            <v>Nairobi 2011 2084 11</v>
          </cell>
        </row>
      </sheetData>
      <sheetData sheetId="30">
        <row r="1">
          <cell r="A1" t="str">
            <v>Nairobi 2011 2084 11</v>
          </cell>
        </row>
      </sheetData>
      <sheetData sheetId="31">
        <row r="1">
          <cell r="A1" t="str">
            <v>Nairobi 2011 2084 11</v>
          </cell>
        </row>
      </sheetData>
      <sheetData sheetId="32">
        <row r="1">
          <cell r="A1" t="str">
            <v>Nairobi 2011 2084 11</v>
          </cell>
        </row>
      </sheetData>
      <sheetData sheetId="33">
        <row r="1">
          <cell r="A1" t="str">
            <v>Nairobi 2011 399 11</v>
          </cell>
        </row>
      </sheetData>
      <sheetData sheetId="34">
        <row r="1">
          <cell r="A1" t="str">
            <v>Nairobi 2011 399 11</v>
          </cell>
        </row>
      </sheetData>
      <sheetData sheetId="35">
        <row r="1">
          <cell r="A1" t="str">
            <v>Nairobi 2011 399 11</v>
          </cell>
        </row>
      </sheetData>
      <sheetData sheetId="36">
        <row r="1">
          <cell r="A1" t="str">
            <v>Nairobi 2011 399 11</v>
          </cell>
        </row>
      </sheetData>
      <sheetData sheetId="37">
        <row r="1">
          <cell r="A1" t="str">
            <v>Nairobi 2011 399 11</v>
          </cell>
        </row>
      </sheetData>
      <sheetData sheetId="38">
        <row r="1">
          <cell r="A1" t="str">
            <v>Nairobi 2011 399 11</v>
          </cell>
        </row>
      </sheetData>
      <sheetData sheetId="39">
        <row r="1">
          <cell r="A1" t="str">
            <v>Nairobi 2011 399 11</v>
          </cell>
        </row>
      </sheetData>
      <sheetData sheetId="40">
        <row r="1">
          <cell r="A1" t="str">
            <v>Nairobi 2011 2084 11</v>
          </cell>
        </row>
      </sheetData>
      <sheetData sheetId="41">
        <row r="1">
          <cell r="A1" t="str">
            <v>Nairobi 2011 2084 11</v>
          </cell>
        </row>
      </sheetData>
      <sheetData sheetId="42">
        <row r="1">
          <cell r="A1" t="str">
            <v>Nairobi 2011 2084 11</v>
          </cell>
        </row>
      </sheetData>
      <sheetData sheetId="43">
        <row r="1">
          <cell r="A1" t="str">
            <v>Nairobi 2011 2084 11</v>
          </cell>
        </row>
      </sheetData>
      <sheetData sheetId="44">
        <row r="1">
          <cell r="A1" t="str">
            <v>Nairobi 2011 399 11</v>
          </cell>
        </row>
      </sheetData>
      <sheetData sheetId="45">
        <row r="1">
          <cell r="A1" t="str">
            <v>Nairobi 2011 399 11</v>
          </cell>
        </row>
      </sheetData>
      <sheetData sheetId="46">
        <row r="1">
          <cell r="A1" t="str">
            <v>Nairobi 2011 399 11</v>
          </cell>
        </row>
      </sheetData>
      <sheetData sheetId="47">
        <row r="1">
          <cell r="A1" t="str">
            <v>Nairobi 2011 399 11</v>
          </cell>
        </row>
      </sheetData>
      <sheetData sheetId="48">
        <row r="1">
          <cell r="A1" t="str">
            <v>Nairobi 2011 399 11</v>
          </cell>
        </row>
      </sheetData>
      <sheetData sheetId="49">
        <row r="1">
          <cell r="A1" t="str">
            <v>Nairobi 2011 399 11</v>
          </cell>
        </row>
      </sheetData>
      <sheetData sheetId="50">
        <row r="1">
          <cell r="A1" t="str">
            <v>Nairobi 2011 399 11</v>
          </cell>
        </row>
      </sheetData>
      <sheetData sheetId="51" refreshError="1"/>
      <sheetData sheetId="52" refreshError="1"/>
      <sheetData sheetId="53" refreshError="1"/>
      <sheetData sheetId="54"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s"/>
      <sheetName val="PC USD"/>
      <sheetName val="PC TRY"/>
      <sheetName val="PC Reconciliation"/>
      <sheetName val="CA DCP TRY"/>
      <sheetName val="DA JG TRY"/>
      <sheetName val="CA PW TRY"/>
      <sheetName val="CA USD"/>
      <sheetName val="CA TRY"/>
      <sheetName val="BANKUSD"/>
      <sheetName val="BANKTRY"/>
      <sheetName val="Request for Funds"/>
      <sheetName val="Codes"/>
      <sheetName val="Sheet3"/>
      <sheetName val="PC_USD"/>
      <sheetName val="PC_TRY"/>
      <sheetName val="PC_Reconciliation"/>
      <sheetName val="CA_DCP_TRY"/>
      <sheetName val="DA_JG_TRY"/>
      <sheetName val="CA_PW_TRY"/>
      <sheetName val="CA_USD"/>
      <sheetName val="CA_TRY"/>
      <sheetName val="Request_for_Funds"/>
      <sheetName val="PC_USD1"/>
      <sheetName val="PC_TRY1"/>
      <sheetName val="PC_Reconciliation1"/>
      <sheetName val="CA_DCP_TRY1"/>
      <sheetName val="DA_JG_TRY1"/>
      <sheetName val="CA_PW_TRY1"/>
      <sheetName val="CA_USD1"/>
      <sheetName val="CA_TRY1"/>
      <sheetName val="Request_for_Funds1"/>
      <sheetName val="PC_USD2"/>
      <sheetName val="PC_TRY2"/>
      <sheetName val="PC_Reconciliation2"/>
      <sheetName val="CA_DCP_TRY2"/>
      <sheetName val="DA_JG_TRY2"/>
      <sheetName val="CA_PW_TRY2"/>
      <sheetName val="CA_USD2"/>
      <sheetName val="CA_TRY2"/>
      <sheetName val="Request_for_Funds2"/>
      <sheetName val="PC_USD3"/>
      <sheetName val="PC_TRY3"/>
      <sheetName val="PC_Reconciliation3"/>
      <sheetName val="CA_DCP_TRY3"/>
      <sheetName val="DA_JG_TRY3"/>
      <sheetName val="CA_PW_TRY3"/>
      <sheetName val="CA_USD3"/>
      <sheetName val="CA_TRY3"/>
      <sheetName val="Request_for_Funds3"/>
      <sheetName val="PC_USD4"/>
      <sheetName val="PC_TRY4"/>
      <sheetName val="PC_Reconciliation4"/>
      <sheetName val="CA_DCP_TRY4"/>
      <sheetName val="DA_JG_TRY4"/>
      <sheetName val="CA_PW_TRY4"/>
      <sheetName val="CA_USD4"/>
      <sheetName val="CA_TRY4"/>
      <sheetName val="Request_for_Funds4"/>
      <sheetName val="PC_USD5"/>
      <sheetName val="PC_TRY5"/>
      <sheetName val="PC_Reconciliation5"/>
      <sheetName val="CA_DCP_TRY5"/>
      <sheetName val="DA_JG_TRY5"/>
      <sheetName val="CA_PW_TRY5"/>
      <sheetName val="CA_USD5"/>
      <sheetName val="CA_TRY5"/>
      <sheetName val="Request_for_Funds5"/>
      <sheetName val="PC_USD6"/>
      <sheetName val="PC_TRY6"/>
      <sheetName val="PC_Reconciliation6"/>
      <sheetName val="CA_DCP_TRY6"/>
      <sheetName val="DA_JG_TRY6"/>
      <sheetName val="CA_PW_TRY6"/>
      <sheetName val="CA_USD6"/>
      <sheetName val="CA_TRY6"/>
      <sheetName val="Request_for_Funds6"/>
      <sheetName val="PC_USD7"/>
      <sheetName val="PC_TRY7"/>
      <sheetName val="PC_Reconciliation7"/>
      <sheetName val="CA_DCP_TRY7"/>
      <sheetName val="DA_JG_TRY7"/>
      <sheetName val="CA_PW_TRY7"/>
      <sheetName val="CA_USD7"/>
      <sheetName val="CA_TRY7"/>
      <sheetName val="Request_for_Funds7"/>
      <sheetName val="2084 11"/>
      <sheetName val="399 11"/>
      <sheetName val="Sheet1"/>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2">
          <cell r="A2" t="str">
            <v>G/L Account</v>
          </cell>
          <cell r="C2" t="str">
            <v>P100</v>
          </cell>
          <cell r="E2" t="str">
            <v>05446AAHQ</v>
          </cell>
          <cell r="H2" t="str">
            <v>100</v>
          </cell>
          <cell r="J2" t="str">
            <v>130110</v>
          </cell>
          <cell r="L2">
            <v>133837</v>
          </cell>
        </row>
        <row r="3">
          <cell r="A3" t="str">
            <v>Bank Account</v>
          </cell>
          <cell r="C3" t="str">
            <v>P200</v>
          </cell>
          <cell r="E3" t="str">
            <v>General</v>
          </cell>
          <cell r="H3" t="str">
            <v>101</v>
          </cell>
          <cell r="J3" t="str">
            <v>110000</v>
          </cell>
          <cell r="L3">
            <v>134239</v>
          </cell>
        </row>
        <row r="4">
          <cell r="C4" t="str">
            <v>130001</v>
          </cell>
          <cell r="E4">
            <v>0</v>
          </cell>
          <cell r="H4" t="str">
            <v>102</v>
          </cell>
          <cell r="J4" t="str">
            <v>101000</v>
          </cell>
          <cell r="L4">
            <v>0</v>
          </cell>
        </row>
        <row r="5">
          <cell r="C5" t="str">
            <v>130310</v>
          </cell>
          <cell r="E5">
            <v>0</v>
          </cell>
          <cell r="H5" t="str">
            <v>103</v>
          </cell>
          <cell r="J5" t="str">
            <v>104000</v>
          </cell>
          <cell r="L5">
            <v>0</v>
          </cell>
        </row>
        <row r="6">
          <cell r="C6" t="str">
            <v>130350</v>
          </cell>
          <cell r="E6">
            <v>0</v>
          </cell>
          <cell r="H6" t="str">
            <v>104</v>
          </cell>
          <cell r="J6" t="str">
            <v>104180</v>
          </cell>
          <cell r="L6">
            <v>0</v>
          </cell>
        </row>
        <row r="7">
          <cell r="C7" t="str">
            <v>130420</v>
          </cell>
          <cell r="E7">
            <v>0</v>
          </cell>
          <cell r="H7" t="str">
            <v>105</v>
          </cell>
          <cell r="J7" t="str">
            <v>105010</v>
          </cell>
          <cell r="L7">
            <v>0</v>
          </cell>
        </row>
        <row r="8">
          <cell r="C8" t="str">
            <v>131001</v>
          </cell>
          <cell r="E8">
            <v>0</v>
          </cell>
          <cell r="H8" t="str">
            <v>106</v>
          </cell>
          <cell r="J8" t="str">
            <v>122000</v>
          </cell>
          <cell r="L8">
            <v>0</v>
          </cell>
        </row>
        <row r="9">
          <cell r="C9" t="str">
            <v>131002</v>
          </cell>
          <cell r="E9">
            <v>0</v>
          </cell>
          <cell r="H9" t="str">
            <v>129</v>
          </cell>
          <cell r="J9" t="str">
            <v>122160</v>
          </cell>
          <cell r="L9">
            <v>0</v>
          </cell>
        </row>
        <row r="10">
          <cell r="C10" t="str">
            <v>135100</v>
          </cell>
          <cell r="E10">
            <v>0</v>
          </cell>
          <cell r="H10" t="str">
            <v>131</v>
          </cell>
          <cell r="J10" t="str">
            <v>132000</v>
          </cell>
          <cell r="L10">
            <v>0</v>
          </cell>
        </row>
        <row r="11">
          <cell r="C11" t="str">
            <v>210200</v>
          </cell>
          <cell r="E11">
            <v>0</v>
          </cell>
          <cell r="H11" t="str">
            <v>132</v>
          </cell>
          <cell r="J11" t="str">
            <v>102000</v>
          </cell>
          <cell r="L11">
            <v>0</v>
          </cell>
        </row>
        <row r="12">
          <cell r="C12" t="str">
            <v>291000</v>
          </cell>
          <cell r="E12">
            <v>0</v>
          </cell>
          <cell r="H12" t="str">
            <v>133</v>
          </cell>
          <cell r="J12" t="str">
            <v>102150</v>
          </cell>
          <cell r="L12">
            <v>0</v>
          </cell>
        </row>
        <row r="13">
          <cell r="C13" t="str">
            <v>292000</v>
          </cell>
          <cell r="E13">
            <v>0</v>
          </cell>
          <cell r="H13" t="str">
            <v>134</v>
          </cell>
          <cell r="J13" t="str">
            <v>102160</v>
          </cell>
          <cell r="L13">
            <v>0</v>
          </cell>
        </row>
        <row r="14">
          <cell r="C14" t="str">
            <v>410150</v>
          </cell>
          <cell r="E14">
            <v>0</v>
          </cell>
          <cell r="H14" t="str">
            <v>135</v>
          </cell>
          <cell r="J14" t="str">
            <v>114000</v>
          </cell>
          <cell r="L14">
            <v>0</v>
          </cell>
        </row>
        <row r="15">
          <cell r="C15" t="str">
            <v>410160</v>
          </cell>
          <cell r="E15">
            <v>0</v>
          </cell>
          <cell r="H15" t="str">
            <v>136</v>
          </cell>
          <cell r="J15" t="str">
            <v>119010</v>
          </cell>
          <cell r="L15">
            <v>0</v>
          </cell>
        </row>
        <row r="16">
          <cell r="C16" t="str">
            <v>410180</v>
          </cell>
          <cell r="E16">
            <v>0</v>
          </cell>
          <cell r="H16" t="str">
            <v>139</v>
          </cell>
          <cell r="L16">
            <v>0</v>
          </cell>
        </row>
        <row r="17">
          <cell r="C17" t="str">
            <v>430100</v>
          </cell>
          <cell r="E17">
            <v>0</v>
          </cell>
          <cell r="H17" t="str">
            <v>151</v>
          </cell>
          <cell r="L17">
            <v>0</v>
          </cell>
        </row>
        <row r="18">
          <cell r="C18" t="str">
            <v>450200</v>
          </cell>
          <cell r="E18">
            <v>0</v>
          </cell>
          <cell r="H18" t="str">
            <v>152</v>
          </cell>
          <cell r="L18">
            <v>0</v>
          </cell>
        </row>
        <row r="19">
          <cell r="C19" t="str">
            <v>610010</v>
          </cell>
          <cell r="E19">
            <v>0</v>
          </cell>
          <cell r="H19" t="str">
            <v>161</v>
          </cell>
          <cell r="L19">
            <v>0</v>
          </cell>
        </row>
        <row r="20">
          <cell r="C20" t="str">
            <v>610400</v>
          </cell>
          <cell r="E20">
            <v>0</v>
          </cell>
          <cell r="H20" t="str">
            <v>171</v>
          </cell>
          <cell r="L20">
            <v>0</v>
          </cell>
        </row>
        <row r="21">
          <cell r="C21" t="str">
            <v>613500</v>
          </cell>
          <cell r="E21">
            <v>0</v>
          </cell>
          <cell r="H21" t="str">
            <v>181</v>
          </cell>
          <cell r="L21">
            <v>0</v>
          </cell>
        </row>
        <row r="22">
          <cell r="C22" t="str">
            <v>615000</v>
          </cell>
          <cell r="E22">
            <v>0</v>
          </cell>
          <cell r="H22" t="str">
            <v>182</v>
          </cell>
          <cell r="L22">
            <v>0</v>
          </cell>
        </row>
        <row r="23">
          <cell r="C23" t="str">
            <v>615300</v>
          </cell>
          <cell r="E23">
            <v>0</v>
          </cell>
          <cell r="H23" t="str">
            <v>183</v>
          </cell>
          <cell r="L23">
            <v>0</v>
          </cell>
        </row>
        <row r="24">
          <cell r="C24" t="str">
            <v>615500</v>
          </cell>
          <cell r="E24">
            <v>0</v>
          </cell>
          <cell r="H24" t="str">
            <v>184</v>
          </cell>
          <cell r="L24">
            <v>0</v>
          </cell>
        </row>
        <row r="25">
          <cell r="C25" t="str">
            <v>620000</v>
          </cell>
          <cell r="E25">
            <v>0</v>
          </cell>
          <cell r="H25" t="str">
            <v>201</v>
          </cell>
          <cell r="L25">
            <v>0</v>
          </cell>
        </row>
        <row r="26">
          <cell r="C26" t="str">
            <v>620050</v>
          </cell>
          <cell r="E26">
            <v>0</v>
          </cell>
          <cell r="H26" t="str">
            <v>202</v>
          </cell>
          <cell r="L26">
            <v>0</v>
          </cell>
        </row>
        <row r="27">
          <cell r="C27" t="str">
            <v>620100</v>
          </cell>
          <cell r="E27">
            <v>0</v>
          </cell>
          <cell r="H27" t="str">
            <v>203</v>
          </cell>
        </row>
        <row r="28">
          <cell r="C28" t="str">
            <v>625000</v>
          </cell>
          <cell r="E28">
            <v>0</v>
          </cell>
          <cell r="H28" t="str">
            <v>221</v>
          </cell>
        </row>
        <row r="29">
          <cell r="C29" t="str">
            <v>625100</v>
          </cell>
          <cell r="E29">
            <v>0</v>
          </cell>
          <cell r="H29" t="str">
            <v>235</v>
          </cell>
        </row>
        <row r="30">
          <cell r="C30" t="str">
            <v>626000</v>
          </cell>
          <cell r="H30" t="str">
            <v>250</v>
          </cell>
        </row>
        <row r="31">
          <cell r="C31" t="str">
            <v>626500</v>
          </cell>
        </row>
        <row r="32">
          <cell r="C32" t="str">
            <v>626550</v>
          </cell>
        </row>
        <row r="33">
          <cell r="C33" t="str">
            <v>626570</v>
          </cell>
        </row>
        <row r="34">
          <cell r="C34" t="str">
            <v>630000</v>
          </cell>
        </row>
        <row r="35">
          <cell r="C35" t="str">
            <v>630050</v>
          </cell>
        </row>
        <row r="36">
          <cell r="C36" t="str">
            <v>630100</v>
          </cell>
        </row>
        <row r="37">
          <cell r="C37" t="str">
            <v>632000</v>
          </cell>
        </row>
        <row r="38">
          <cell r="C38" t="str">
            <v>633000</v>
          </cell>
        </row>
        <row r="39">
          <cell r="C39" t="str">
            <v>635000</v>
          </cell>
        </row>
        <row r="40">
          <cell r="C40" t="str">
            <v>635100</v>
          </cell>
        </row>
        <row r="41">
          <cell r="C41" t="str">
            <v>635120</v>
          </cell>
        </row>
        <row r="42">
          <cell r="C42" t="str">
            <v>635130</v>
          </cell>
        </row>
        <row r="43">
          <cell r="C43" t="str">
            <v>635140</v>
          </cell>
        </row>
        <row r="44">
          <cell r="C44" t="str">
            <v>635150</v>
          </cell>
        </row>
        <row r="45">
          <cell r="C45" t="str">
            <v>635200</v>
          </cell>
        </row>
        <row r="46">
          <cell r="C46" t="str">
            <v>635250</v>
          </cell>
        </row>
        <row r="47">
          <cell r="C47" t="str">
            <v>635300</v>
          </cell>
        </row>
        <row r="48">
          <cell r="C48" t="str">
            <v>635350</v>
          </cell>
        </row>
        <row r="49">
          <cell r="C49" t="str">
            <v>635400</v>
          </cell>
        </row>
        <row r="50">
          <cell r="C50" t="str">
            <v>640000</v>
          </cell>
        </row>
        <row r="51">
          <cell r="C51" t="str">
            <v>640500</v>
          </cell>
        </row>
        <row r="52">
          <cell r="C52" t="str">
            <v>641000</v>
          </cell>
        </row>
        <row r="53">
          <cell r="C53" t="str">
            <v>645000</v>
          </cell>
        </row>
        <row r="54">
          <cell r="C54" t="str">
            <v>645100</v>
          </cell>
        </row>
        <row r="55">
          <cell r="C55" t="str">
            <v>645200</v>
          </cell>
        </row>
        <row r="56">
          <cell r="C56" t="str">
            <v>650000</v>
          </cell>
        </row>
        <row r="57">
          <cell r="C57" t="str">
            <v>650100</v>
          </cell>
        </row>
        <row r="58">
          <cell r="C58" t="str">
            <v>650500</v>
          </cell>
        </row>
        <row r="59">
          <cell r="C59" t="str">
            <v>651000</v>
          </cell>
        </row>
        <row r="60">
          <cell r="C60" t="str">
            <v>651500</v>
          </cell>
        </row>
        <row r="61">
          <cell r="C61" t="str">
            <v>651600</v>
          </cell>
        </row>
        <row r="62">
          <cell r="C62" t="str">
            <v>651650</v>
          </cell>
        </row>
        <row r="63">
          <cell r="C63" t="str">
            <v>651700</v>
          </cell>
        </row>
        <row r="64">
          <cell r="C64" t="str">
            <v>720510</v>
          </cell>
        </row>
        <row r="65">
          <cell r="C65" t="str">
            <v>720520</v>
          </cell>
        </row>
        <row r="66">
          <cell r="C66" t="str">
            <v>720530</v>
          </cell>
        </row>
        <row r="67">
          <cell r="C67" t="str">
            <v>720540</v>
          </cell>
        </row>
        <row r="68">
          <cell r="C68" t="str">
            <v>720550</v>
          </cell>
        </row>
        <row r="69">
          <cell r="C69" t="str">
            <v>720800</v>
          </cell>
        </row>
        <row r="70">
          <cell r="C70" t="str">
            <v>721000</v>
          </cell>
        </row>
        <row r="71">
          <cell r="C71" t="str">
            <v>721010</v>
          </cell>
        </row>
        <row r="72">
          <cell r="C72" t="str">
            <v>721020</v>
          </cell>
        </row>
        <row r="73">
          <cell r="C73" t="str">
            <v>721030</v>
          </cell>
        </row>
        <row r="74">
          <cell r="C74" t="str">
            <v>721040</v>
          </cell>
        </row>
        <row r="75">
          <cell r="C75" t="str">
            <v>721050</v>
          </cell>
        </row>
        <row r="76">
          <cell r="C76" t="str">
            <v>721060</v>
          </cell>
        </row>
        <row r="77">
          <cell r="C77" t="str">
            <v>721070</v>
          </cell>
        </row>
        <row r="78">
          <cell r="C78" t="str">
            <v>721080</v>
          </cell>
        </row>
        <row r="79">
          <cell r="C79" t="str">
            <v>721090</v>
          </cell>
        </row>
        <row r="80">
          <cell r="C80" t="str">
            <v>721100</v>
          </cell>
        </row>
        <row r="81">
          <cell r="C81" t="str">
            <v>721110</v>
          </cell>
        </row>
        <row r="82">
          <cell r="C82" t="str">
            <v>721120</v>
          </cell>
        </row>
        <row r="83">
          <cell r="C83" t="str">
            <v>721500</v>
          </cell>
        </row>
        <row r="84">
          <cell r="C84" t="str">
            <v>725110</v>
          </cell>
        </row>
        <row r="85">
          <cell r="C85" t="str">
            <v>725120</v>
          </cell>
        </row>
        <row r="86">
          <cell r="C86" t="str">
            <v>725130</v>
          </cell>
        </row>
        <row r="87">
          <cell r="C87" t="str">
            <v>725150</v>
          </cell>
        </row>
        <row r="88">
          <cell r="C88" t="str">
            <v>725800</v>
          </cell>
        </row>
        <row r="89">
          <cell r="C89" t="str">
            <v>726000</v>
          </cell>
        </row>
        <row r="90">
          <cell r="C90" t="str">
            <v>726010</v>
          </cell>
        </row>
        <row r="91">
          <cell r="C91" t="str">
            <v>726020</v>
          </cell>
        </row>
        <row r="92">
          <cell r="C92" t="str">
            <v>730100</v>
          </cell>
        </row>
        <row r="93">
          <cell r="C93" t="str">
            <v>730200</v>
          </cell>
        </row>
        <row r="94">
          <cell r="C94" t="str">
            <v>730225</v>
          </cell>
        </row>
        <row r="95">
          <cell r="C95" t="str">
            <v>730230</v>
          </cell>
        </row>
        <row r="96">
          <cell r="C96" t="str">
            <v>730240</v>
          </cell>
        </row>
        <row r="97">
          <cell r="C97" t="str">
            <v>730300</v>
          </cell>
        </row>
        <row r="98">
          <cell r="C98" t="str">
            <v>730400</v>
          </cell>
        </row>
        <row r="99">
          <cell r="C99" t="str">
            <v>730420</v>
          </cell>
        </row>
        <row r="100">
          <cell r="C100" t="str">
            <v>730440</v>
          </cell>
        </row>
        <row r="101">
          <cell r="C101" t="str">
            <v>730500</v>
          </cell>
        </row>
        <row r="102">
          <cell r="C102" t="str">
            <v>730550</v>
          </cell>
        </row>
        <row r="103">
          <cell r="C103" t="str">
            <v>730600</v>
          </cell>
        </row>
        <row r="104">
          <cell r="C104" t="str">
            <v>731200</v>
          </cell>
        </row>
        <row r="105">
          <cell r="C105" t="str">
            <v>731400</v>
          </cell>
        </row>
        <row r="106">
          <cell r="C106" t="str">
            <v>735020</v>
          </cell>
        </row>
        <row r="107">
          <cell r="C107" t="str">
            <v>735030</v>
          </cell>
        </row>
        <row r="108">
          <cell r="C108" t="str">
            <v>735040</v>
          </cell>
        </row>
        <row r="109">
          <cell r="C109" t="str">
            <v>735090</v>
          </cell>
        </row>
        <row r="110">
          <cell r="C110" t="str">
            <v>735220</v>
          </cell>
        </row>
        <row r="111">
          <cell r="C111" t="str">
            <v>735240</v>
          </cell>
        </row>
        <row r="112">
          <cell r="C112" t="str">
            <v>735260</v>
          </cell>
        </row>
        <row r="113">
          <cell r="C113" t="str">
            <v>735280</v>
          </cell>
        </row>
        <row r="114">
          <cell r="C114" t="str">
            <v>735300</v>
          </cell>
        </row>
        <row r="115">
          <cell r="C115" t="str">
            <v>735320</v>
          </cell>
        </row>
        <row r="116">
          <cell r="C116" t="str">
            <v>735330</v>
          </cell>
        </row>
        <row r="117">
          <cell r="C117" t="str">
            <v>735340</v>
          </cell>
        </row>
        <row r="118">
          <cell r="C118" t="str">
            <v>735350</v>
          </cell>
        </row>
        <row r="119">
          <cell r="C119" t="str">
            <v>735360</v>
          </cell>
        </row>
        <row r="120">
          <cell r="C120" t="str">
            <v>736100</v>
          </cell>
        </row>
        <row r="121">
          <cell r="C121" t="str">
            <v>736150</v>
          </cell>
        </row>
        <row r="122">
          <cell r="C122" t="str">
            <v>736200</v>
          </cell>
        </row>
        <row r="123">
          <cell r="C123" t="str">
            <v>736250</v>
          </cell>
        </row>
        <row r="124">
          <cell r="C124" t="str">
            <v>736300</v>
          </cell>
        </row>
        <row r="125">
          <cell r="C125" t="str">
            <v>736350</v>
          </cell>
        </row>
        <row r="126">
          <cell r="C126" t="str">
            <v>736360</v>
          </cell>
        </row>
        <row r="127">
          <cell r="C127" t="str">
            <v>736400</v>
          </cell>
        </row>
        <row r="128">
          <cell r="C128" t="str">
            <v>736450</v>
          </cell>
        </row>
        <row r="129">
          <cell r="C129" t="str">
            <v>736500</v>
          </cell>
        </row>
        <row r="130">
          <cell r="C130" t="str">
            <v>736550</v>
          </cell>
        </row>
        <row r="131">
          <cell r="C131" t="str">
            <v>737100</v>
          </cell>
        </row>
        <row r="132">
          <cell r="C132" t="str">
            <v>737150</v>
          </cell>
        </row>
        <row r="133">
          <cell r="C133" t="str">
            <v>737200</v>
          </cell>
        </row>
        <row r="134">
          <cell r="C134" t="str">
            <v>737300</v>
          </cell>
        </row>
        <row r="135">
          <cell r="C135" t="str">
            <v>737400</v>
          </cell>
        </row>
        <row r="136">
          <cell r="C136" t="str">
            <v>737500</v>
          </cell>
        </row>
        <row r="137">
          <cell r="C137" t="str">
            <v>737600</v>
          </cell>
        </row>
        <row r="138">
          <cell r="C138" t="str">
            <v>737800</v>
          </cell>
        </row>
        <row r="139">
          <cell r="C139" t="str">
            <v>741100</v>
          </cell>
        </row>
        <row r="140">
          <cell r="C140" t="str">
            <v>741300</v>
          </cell>
        </row>
        <row r="141">
          <cell r="C141" t="str">
            <v>741400</v>
          </cell>
        </row>
        <row r="142">
          <cell r="C142" t="str">
            <v>741500</v>
          </cell>
        </row>
        <row r="143">
          <cell r="C143" t="str">
            <v>741600</v>
          </cell>
        </row>
        <row r="144">
          <cell r="C144" t="str">
            <v>743100</v>
          </cell>
        </row>
        <row r="145">
          <cell r="C145" t="str">
            <v>743200</v>
          </cell>
        </row>
        <row r="146">
          <cell r="C146" t="str">
            <v>745100</v>
          </cell>
        </row>
        <row r="147">
          <cell r="C147" t="str">
            <v>745200</v>
          </cell>
        </row>
        <row r="148">
          <cell r="C148" t="str">
            <v>745300</v>
          </cell>
        </row>
        <row r="149">
          <cell r="C149" t="str">
            <v>745400</v>
          </cell>
        </row>
        <row r="150">
          <cell r="C150" t="str">
            <v>745500</v>
          </cell>
        </row>
        <row r="151">
          <cell r="C151" t="str">
            <v>745600</v>
          </cell>
        </row>
        <row r="152">
          <cell r="C152" t="str">
            <v>746100</v>
          </cell>
        </row>
        <row r="153">
          <cell r="C153" t="str">
            <v>746200</v>
          </cell>
        </row>
        <row r="154">
          <cell r="C154" t="str">
            <v>750200</v>
          </cell>
        </row>
        <row r="155">
          <cell r="C155" t="str">
            <v>750300</v>
          </cell>
        </row>
        <row r="156">
          <cell r="C156" t="str">
            <v>750400</v>
          </cell>
        </row>
        <row r="157">
          <cell r="C157" t="str">
            <v>750600</v>
          </cell>
        </row>
        <row r="158">
          <cell r="C158" t="str">
            <v>760100</v>
          </cell>
        </row>
        <row r="159">
          <cell r="C159" t="str">
            <v>760200</v>
          </cell>
        </row>
        <row r="160">
          <cell r="C160" t="str">
            <v>760300</v>
          </cell>
        </row>
        <row r="161">
          <cell r="C161" t="str">
            <v>760400</v>
          </cell>
        </row>
        <row r="162">
          <cell r="C162" t="str">
            <v>761200</v>
          </cell>
        </row>
        <row r="163">
          <cell r="C163" t="str">
            <v>761400</v>
          </cell>
        </row>
        <row r="164">
          <cell r="C164" t="str">
            <v>761500</v>
          </cell>
        </row>
        <row r="165">
          <cell r="C165" t="str">
            <v>761700</v>
          </cell>
        </row>
        <row r="166">
          <cell r="C166" t="str">
            <v>762100</v>
          </cell>
        </row>
        <row r="167">
          <cell r="C167" t="str">
            <v>762150</v>
          </cell>
        </row>
        <row r="168">
          <cell r="C168" t="str">
            <v>762200</v>
          </cell>
        </row>
        <row r="169">
          <cell r="C169" t="str">
            <v>762250</v>
          </cell>
        </row>
        <row r="170">
          <cell r="C170" t="str">
            <v>762300</v>
          </cell>
        </row>
        <row r="171">
          <cell r="C171" t="str">
            <v>762350</v>
          </cell>
        </row>
        <row r="172">
          <cell r="C172" t="str">
            <v>762400</v>
          </cell>
        </row>
        <row r="173">
          <cell r="C173" t="str">
            <v>762450</v>
          </cell>
        </row>
        <row r="174">
          <cell r="C174" t="str">
            <v>762500</v>
          </cell>
        </row>
        <row r="175">
          <cell r="C175" t="str">
            <v>763500</v>
          </cell>
        </row>
        <row r="176">
          <cell r="C176" t="str">
            <v>765000</v>
          </cell>
        </row>
        <row r="177">
          <cell r="C177" t="str">
            <v>766000</v>
          </cell>
        </row>
        <row r="178">
          <cell r="C178" t="str">
            <v>766100</v>
          </cell>
        </row>
        <row r="179">
          <cell r="C179" t="str">
            <v>766200</v>
          </cell>
        </row>
        <row r="180">
          <cell r="C180" t="str">
            <v>770100</v>
          </cell>
        </row>
        <row r="181">
          <cell r="C181" t="str">
            <v>770200</v>
          </cell>
        </row>
        <row r="182">
          <cell r="C182" t="str">
            <v>770300</v>
          </cell>
        </row>
        <row r="183">
          <cell r="C183" t="str">
            <v>780200</v>
          </cell>
        </row>
        <row r="184">
          <cell r="C184" t="str">
            <v>780350</v>
          </cell>
        </row>
        <row r="185">
          <cell r="C185" t="str">
            <v>780500</v>
          </cell>
        </row>
        <row r="186">
          <cell r="C186" t="str">
            <v>780550</v>
          </cell>
        </row>
        <row r="187">
          <cell r="C187" t="str">
            <v>780600</v>
          </cell>
        </row>
        <row r="188">
          <cell r="C188" t="str">
            <v>780650</v>
          </cell>
        </row>
        <row r="189">
          <cell r="C189" t="str">
            <v>851000</v>
          </cell>
        </row>
        <row r="190">
          <cell r="C190" t="str">
            <v>852000</v>
          </cell>
        </row>
        <row r="191">
          <cell r="C191" t="str">
            <v>853000</v>
          </cell>
        </row>
        <row r="192">
          <cell r="C192" t="str">
            <v>854000</v>
          </cell>
        </row>
        <row r="193">
          <cell r="C193" t="str">
            <v>855000</v>
          </cell>
        </row>
        <row r="194">
          <cell r="C194" t="str">
            <v>980000</v>
          </cell>
        </row>
      </sheetData>
      <sheetData sheetId="13" refreshError="1"/>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refreshError="1"/>
      <sheetData sheetId="87" refreshError="1"/>
      <sheetData sheetId="88"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posal Approval Sheet"/>
      <sheetName val="Range Page"/>
      <sheetName val="Core Budget"/>
      <sheetName val="Country Budget x 6"/>
      <sheetName val="Donor Summary Budget"/>
      <sheetName val="Donor Crosswalk"/>
      <sheetName val="OH Calculation"/>
      <sheetName val="Match Requirement"/>
      <sheetName val="Advance Payment Calculator"/>
      <sheetName val="Internal Budget Analysis"/>
      <sheetName val="Sheet1"/>
      <sheetName val="Sheet2"/>
      <sheetName val="Sheet3"/>
      <sheetName val="3385LB"/>
      <sheetName val="IRC SUMMARY"/>
      <sheetName val="Proposal_Approval_Sheet"/>
      <sheetName val="Range_Page"/>
      <sheetName val="Core_Budget"/>
      <sheetName val="Country_Budget_x_6"/>
      <sheetName val="Donor_Summary_Budget"/>
      <sheetName val="Donor_Crosswalk"/>
      <sheetName val="OH_Calculation"/>
      <sheetName val="Match_Requirement"/>
      <sheetName val="Advance_Payment_Calculator"/>
      <sheetName val="Internal_Budget_Analysis"/>
      <sheetName val="IRC_SUMMARY"/>
      <sheetName val="AdminNames"/>
      <sheetName val="Signature_sheet"/>
      <sheetName val="Baseline_Calc"/>
      <sheetName val="DropDown"/>
      <sheetName val="Summary_Pact"/>
      <sheetName val="Definitions"/>
      <sheetName val="Backend_serv"/>
      <sheetName val="Detail_Pact"/>
      <sheetName val="Backend_drugs"/>
      <sheetName val="COMMITMENT_TO_BVA"/>
      <sheetName val="ALL_ACTUALS"/>
      <sheetName val="ex-rate"/>
      <sheetName val="Refs"/>
      <sheetName val="Budget__by_Objective"/>
      <sheetName val="Back_end"/>
      <sheetName val="Facilities"/>
      <sheetName val="lists"/>
      <sheetName val="Share_cost_allocation_sheet"/>
      <sheetName val="Summary"/>
      <sheetName val="Dashboard_detailed"/>
      <sheetName val="SDAs_impact_datasources"/>
      <sheetName val="Proposal_Approval_Sheet1"/>
      <sheetName val="Range_Page1"/>
      <sheetName val="Core_Budget1"/>
      <sheetName val="Country_Budget_x_61"/>
      <sheetName val="Donor_Summary_Budget1"/>
      <sheetName val="Donor_Crosswalk1"/>
      <sheetName val="OH_Calculation1"/>
      <sheetName val="Match_Requirement1"/>
      <sheetName val="Advance_Payment_Calculator1"/>
      <sheetName val="Internal_Budget_Analysis1"/>
      <sheetName val="IRC_SUMMARY1"/>
      <sheetName val="Proposal_Approval_Sheet2"/>
      <sheetName val="Range_Page2"/>
      <sheetName val="Core_Budget2"/>
      <sheetName val="Country_Budget_x_62"/>
      <sheetName val="Donor_Summary_Budget2"/>
      <sheetName val="Donor_Crosswalk2"/>
      <sheetName val="OH_Calculation2"/>
      <sheetName val="Match_Requirement2"/>
      <sheetName val="Advance_Payment_Calculator2"/>
      <sheetName val="Internal_Budget_Analysis2"/>
      <sheetName val="IRC_SUMMARY2"/>
      <sheetName val="Proposal_Approval_Sheet3"/>
      <sheetName val="Range_Page3"/>
      <sheetName val="Core_Budget3"/>
      <sheetName val="Country_Budget_x_63"/>
      <sheetName val="Donor_Summary_Budget3"/>
      <sheetName val="Donor_Crosswalk3"/>
      <sheetName val="OH_Calculation3"/>
      <sheetName val="Match_Requirement3"/>
      <sheetName val="Advance_Payment_Calculator3"/>
      <sheetName val="Internal_Budget_Analysis3"/>
      <sheetName val="IRC_SUMMARY3"/>
      <sheetName val="Proposal_Approval_Sheet4"/>
      <sheetName val="Range_Page4"/>
      <sheetName val="Core_Budget4"/>
      <sheetName val="Country_Budget_x_64"/>
      <sheetName val="Donor_Summary_Budget4"/>
      <sheetName val="Donor_Crosswalk4"/>
      <sheetName val="OH_Calculation4"/>
      <sheetName val="Match_Requirement4"/>
      <sheetName val="Advance_Payment_Calculator4"/>
      <sheetName val="Internal_Budget_Analysis4"/>
      <sheetName val="IRC_SUMMARY4"/>
      <sheetName val="Proposal_Approval_Sheet5"/>
      <sheetName val="Range_Page5"/>
      <sheetName val="Core_Budget5"/>
      <sheetName val="Country_Budget_x_65"/>
      <sheetName val="Donor_Summary_Budget5"/>
      <sheetName val="Donor_Crosswalk5"/>
      <sheetName val="OH_Calculation5"/>
      <sheetName val="Match_Requirement5"/>
      <sheetName val="Advance_Payment_Calculator5"/>
      <sheetName val="Internal_Budget_Analysis5"/>
      <sheetName val="IRC_SUMMARY5"/>
      <sheetName val="Parameters"/>
      <sheetName val="Backend serv"/>
      <sheetName val="Instructions in English"/>
      <sheetName val="Instructions in Vietnamese"/>
      <sheetName val="Template LCY"/>
      <sheetName val="Template USD"/>
      <sheetName val="Example"/>
      <sheetName val="Codes"/>
      <sheetName val="GL Codes"/>
      <sheetName val="Cash Account Employee number"/>
      <sheetName val="2084 11"/>
    </sheetNames>
    <sheetDataSet>
      <sheetData sheetId="0"/>
      <sheetData sheetId="1">
        <row r="19">
          <cell r="A19">
            <v>1.6120000000000001</v>
          </cell>
        </row>
        <row r="20">
          <cell r="A20">
            <v>0.04</v>
          </cell>
        </row>
        <row r="21">
          <cell r="A21">
            <v>0.12</v>
          </cell>
        </row>
      </sheetData>
      <sheetData sheetId="2"/>
      <sheetData sheetId="3">
        <row r="19">
          <cell r="A19">
            <v>1.6120000000000001</v>
          </cell>
        </row>
        <row r="503">
          <cell r="E503">
            <v>0.78</v>
          </cell>
        </row>
      </sheetData>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ow r="19">
          <cell r="A19" t="str">
            <v>C)  An Employee ID is required on all transactions that use Account No. 131001, 131002, 135400, or 135410.</v>
          </cell>
        </row>
      </sheetData>
      <sheetData sheetId="105"/>
      <sheetData sheetId="106"/>
      <sheetData sheetId="107"/>
      <sheetData sheetId="108"/>
      <sheetData sheetId="109"/>
      <sheetData sheetId="110"/>
      <sheetData sheetId="111"/>
      <sheetData sheetId="11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ange Page"/>
      <sheetName val="Detailed Budget"/>
      <sheetName val="Summary Budget"/>
      <sheetName val="Country Budget x 6"/>
      <sheetName val="Range_Page"/>
      <sheetName val="Detailed_Budget"/>
      <sheetName val="Summary_Budget"/>
      <sheetName val="USAID Subrecipient Budget Templ"/>
    </sheetNames>
    <sheetDataSet>
      <sheetData sheetId="0">
        <row r="4">
          <cell r="A4">
            <v>1.05</v>
          </cell>
        </row>
        <row r="5">
          <cell r="A5">
            <v>1.1025</v>
          </cell>
        </row>
        <row r="6">
          <cell r="A6">
            <v>1.1576250000000001</v>
          </cell>
        </row>
        <row r="7">
          <cell r="A7">
            <v>1.2155062500000002</v>
          </cell>
        </row>
        <row r="9">
          <cell r="A9">
            <v>1.05</v>
          </cell>
        </row>
        <row r="10">
          <cell r="A10">
            <v>1.1025</v>
          </cell>
        </row>
        <row r="11">
          <cell r="A11">
            <v>1.1576250000000001</v>
          </cell>
        </row>
        <row r="12">
          <cell r="A12">
            <v>1.2155062500000002</v>
          </cell>
        </row>
      </sheetData>
      <sheetData sheetId="1"/>
      <sheetData sheetId="2"/>
      <sheetData sheetId="3" refreshError="1"/>
      <sheetData sheetId="4">
        <row r="4">
          <cell r="A4">
            <v>1.05</v>
          </cell>
        </row>
      </sheetData>
      <sheetData sheetId="5">
        <row r="4">
          <cell r="A4">
            <v>1.05</v>
          </cell>
        </row>
      </sheetData>
      <sheetData sheetId="6">
        <row r="4">
          <cell r="A4">
            <v>1.05</v>
          </cell>
        </row>
      </sheetData>
      <sheetData sheetId="7"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urchase Request Tracker"/>
      <sheetName val="Request for Quote"/>
      <sheetName val="Quote Analysis"/>
      <sheetName val="Purchase Order"/>
      <sheetName val="Object Codes"/>
      <sheetName val="Settings"/>
      <sheetName val="Procurement Tracker 8.28.15"/>
      <sheetName val="Procurement Tracker 8.28.15.xls"/>
      <sheetName val="Procurement%20Tracker%208.28.15"/>
      <sheetName val="Purchase_Request_Tracker"/>
      <sheetName val="Request_for_Quote"/>
      <sheetName val="Quote_Analysis"/>
      <sheetName val="Purchase_Order"/>
      <sheetName val="Object_Codes"/>
      <sheetName val="Procurement_Tracker_8_28_15"/>
      <sheetName val="Procurement%20Tracker%208.28"/>
    </sheetNames>
    <sheetDataSet>
      <sheetData sheetId="0"/>
      <sheetData sheetId="1"/>
      <sheetData sheetId="2"/>
      <sheetData sheetId="3"/>
      <sheetData sheetId="4"/>
      <sheetData sheetId="5"/>
      <sheetData sheetId="6" refreshError="1"/>
      <sheetData sheetId="7" refreshError="1"/>
      <sheetData sheetId="8" refreshError="1"/>
      <sheetData sheetId="9"/>
      <sheetData sheetId="10"/>
      <sheetData sheetId="11"/>
      <sheetData sheetId="12"/>
      <sheetData sheetId="13"/>
      <sheetData sheetId="14"/>
      <sheetData sheetId="15"/>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udget"/>
      <sheetName val="Staff Costs"/>
      <sheetName val="Budget LTSH"/>
      <sheetName val="Range Page"/>
      <sheetName val="Detailed Budget"/>
      <sheetName val="Staff_Costs"/>
      <sheetName val="Budget_LTSH"/>
      <sheetName val="Staff_Costs1"/>
      <sheetName val="Budget_LTSH1"/>
      <sheetName val="Staff_Costs2"/>
      <sheetName val="Budget_LTSH2"/>
      <sheetName val="Staff_Costs3"/>
      <sheetName val="Budget_LTSH3"/>
      <sheetName val="Range_Page"/>
      <sheetName val="Detailed_Budget"/>
      <sheetName val="Staff_Costs4"/>
      <sheetName val="Budget_LTSH4"/>
      <sheetName val="Range_Page1"/>
      <sheetName val="Detailed_Budget1"/>
      <sheetName val="Staff_Costs5"/>
      <sheetName val="Budget_LTSH5"/>
      <sheetName val="Range_Page2"/>
      <sheetName val="Detailed_Budget2"/>
      <sheetName val="Staff_Costs6"/>
      <sheetName val="Budget_LTSH6"/>
      <sheetName val="Range_Page3"/>
      <sheetName val="Detailed_Budget3"/>
    </sheetNames>
    <sheetDataSet>
      <sheetData sheetId="0"/>
      <sheetData sheetId="1">
        <row r="40">
          <cell r="E40">
            <v>8040</v>
          </cell>
          <cell r="K40">
            <v>67009.8</v>
          </cell>
        </row>
        <row r="61">
          <cell r="E61">
            <v>0</v>
          </cell>
          <cell r="K61">
            <v>0</v>
          </cell>
        </row>
        <row r="62">
          <cell r="E62">
            <v>17820</v>
          </cell>
          <cell r="K62">
            <v>17160</v>
          </cell>
        </row>
        <row r="83">
          <cell r="E83">
            <v>0</v>
          </cell>
        </row>
        <row r="84">
          <cell r="E84">
            <v>101040</v>
          </cell>
        </row>
      </sheetData>
      <sheetData sheetId="2"/>
      <sheetData sheetId="3" refreshError="1"/>
      <sheetData sheetId="4" refreshError="1"/>
      <sheetData sheetId="5">
        <row r="40">
          <cell r="E40">
            <v>8040</v>
          </cell>
        </row>
      </sheetData>
      <sheetData sheetId="6"/>
      <sheetData sheetId="7">
        <row r="40">
          <cell r="E40">
            <v>8040</v>
          </cell>
        </row>
      </sheetData>
      <sheetData sheetId="8"/>
      <sheetData sheetId="9">
        <row r="40">
          <cell r="E40">
            <v>8040</v>
          </cell>
        </row>
      </sheetData>
      <sheetData sheetId="10"/>
      <sheetData sheetId="11">
        <row r="40">
          <cell r="E40">
            <v>8040</v>
          </cell>
        </row>
      </sheetData>
      <sheetData sheetId="12"/>
      <sheetData sheetId="13"/>
      <sheetData sheetId="14"/>
      <sheetData sheetId="15">
        <row r="40">
          <cell r="E40">
            <v>8040</v>
          </cell>
        </row>
      </sheetData>
      <sheetData sheetId="16"/>
      <sheetData sheetId="17"/>
      <sheetData sheetId="18"/>
      <sheetData sheetId="19"/>
      <sheetData sheetId="20"/>
      <sheetData sheetId="21"/>
      <sheetData sheetId="22"/>
      <sheetData sheetId="23"/>
      <sheetData sheetId="24"/>
      <sheetData sheetId="25"/>
      <sheetData sheetId="26"/>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grams"/>
      <sheetName val="Deisel"/>
      <sheetName val="Petrol"/>
      <sheetName val="Useage Summary"/>
      <sheetName val="Financial Summary"/>
      <sheetName val="Cost and Allocation Summary"/>
      <sheetName val="73502 JEs"/>
      <sheetName val="Validation"/>
      <sheetName val="73502 JE Upload"/>
      <sheetName val="73503 JEs"/>
      <sheetName val="73503 JEs Upload"/>
      <sheetName val="76145 JEs"/>
      <sheetName val="73502 Detail"/>
      <sheetName val="Fuel Cost"/>
      <sheetName val="Sheet1"/>
      <sheetName val="Sheet2"/>
      <sheetName val="Comparision"/>
      <sheetName val="Staff Costs"/>
      <sheetName val="Useage_Summary"/>
      <sheetName val="Financial_Summary"/>
      <sheetName val="Cost_and_Allocation_Summary"/>
      <sheetName val="73502_JEs"/>
      <sheetName val="73502_JE_Upload"/>
      <sheetName val="73503_JEs"/>
      <sheetName val="73503_JEs_Upload"/>
      <sheetName val="76145_JEs"/>
      <sheetName val="73502_Detail"/>
      <sheetName val="Fuel_Cost"/>
      <sheetName val="Range Page"/>
      <sheetName val="Country Budget x 6"/>
    </sheetNames>
    <sheetDataSet>
      <sheetData sheetId="0">
        <row r="3">
          <cell r="A3" t="str">
            <v>Yida Compound</v>
          </cell>
        </row>
        <row r="4">
          <cell r="A4" t="str">
            <v>Yida Nutrition</v>
          </cell>
        </row>
        <row r="5">
          <cell r="A5" t="str">
            <v>Yida Ministry</v>
          </cell>
        </row>
        <row r="6">
          <cell r="A6" t="str">
            <v>WFP Yida</v>
          </cell>
        </row>
        <row r="7">
          <cell r="A7" t="str">
            <v>Yida WASH</v>
          </cell>
        </row>
        <row r="8">
          <cell r="A8" t="str">
            <v>Yida WASH Drill</v>
          </cell>
        </row>
        <row r="9">
          <cell r="A9" t="str">
            <v>Ajuong Nutrition</v>
          </cell>
        </row>
      </sheetData>
      <sheetData sheetId="1">
        <row r="5">
          <cell r="C5">
            <v>80</v>
          </cell>
        </row>
      </sheetData>
      <sheetData sheetId="2">
        <row r="5">
          <cell r="C5">
            <v>20</v>
          </cell>
        </row>
      </sheetData>
      <sheetData sheetId="3">
        <row r="9">
          <cell r="C9">
            <v>1.85</v>
          </cell>
        </row>
      </sheetData>
      <sheetData sheetId="4"/>
      <sheetData sheetId="5"/>
      <sheetData sheetId="6"/>
      <sheetData sheetId="7"/>
      <sheetData sheetId="8"/>
      <sheetData sheetId="9"/>
      <sheetData sheetId="10"/>
      <sheetData sheetId="11"/>
      <sheetData sheetId="12"/>
      <sheetData sheetId="13"/>
      <sheetData sheetId="14"/>
      <sheetData sheetId="15">
        <row r="4">
          <cell r="A4" t="str">
            <v>Date:12th February, 2016</v>
          </cell>
        </row>
      </sheetData>
      <sheetData sheetId="16">
        <row r="3">
          <cell r="A3" t="str">
            <v>Yida Compound</v>
          </cell>
        </row>
      </sheetData>
      <sheetData sheetId="17" refreshError="1"/>
      <sheetData sheetId="18">
        <row r="9">
          <cell r="C9">
            <v>1.85</v>
          </cell>
        </row>
      </sheetData>
      <sheetData sheetId="19"/>
      <sheetData sheetId="20"/>
      <sheetData sheetId="21"/>
      <sheetData sheetId="22"/>
      <sheetData sheetId="23"/>
      <sheetData sheetId="24"/>
      <sheetData sheetId="25"/>
      <sheetData sheetId="26"/>
      <sheetData sheetId="27"/>
      <sheetData sheetId="28" refreshError="1"/>
      <sheetData sheetId="29"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 val="Programs"/>
      <sheetName val="Validation"/>
    </sheetNames>
    <sheetDataSet>
      <sheetData sheetId="0">
        <row r="2">
          <cell r="B2" t="str">
            <v>Melbourne</v>
          </cell>
          <cell r="C2">
            <v>1377</v>
          </cell>
          <cell r="D2">
            <v>1000</v>
          </cell>
          <cell r="G2">
            <v>41700</v>
          </cell>
        </row>
        <row r="3">
          <cell r="A3">
            <v>0</v>
          </cell>
        </row>
        <row r="4">
          <cell r="A4" t="str">
            <v>Description</v>
          </cell>
        </row>
        <row r="5">
          <cell r="A5" t="str">
            <v>Accommodation</v>
          </cell>
        </row>
        <row r="6">
          <cell r="A6">
            <v>0</v>
          </cell>
        </row>
        <row r="7">
          <cell r="A7" t="str">
            <v>Food</v>
          </cell>
        </row>
        <row r="8">
          <cell r="A8" t="str">
            <v>Total</v>
          </cell>
        </row>
        <row r="9">
          <cell r="A9">
            <v>0</v>
          </cell>
        </row>
        <row r="10">
          <cell r="A10" t="str">
            <v>LKCSSP040</v>
          </cell>
        </row>
        <row r="11">
          <cell r="A11" t="str">
            <v>MAJSSP015</v>
          </cell>
        </row>
        <row r="12">
          <cell r="A12" t="str">
            <v>Description</v>
          </cell>
        </row>
        <row r="13">
          <cell r="A13" t="str">
            <v>SAGSSP003</v>
          </cell>
        </row>
        <row r="14">
          <cell r="A14" t="str">
            <v>AMNSSP006</v>
          </cell>
        </row>
        <row r="15">
          <cell r="A15" t="str">
            <v>SKTSSP033</v>
          </cell>
        </row>
        <row r="16">
          <cell r="A16" t="str">
            <v>ASLSSP027</v>
          </cell>
        </row>
        <row r="17">
          <cell r="A17" t="str">
            <v>CMASSP006</v>
          </cell>
        </row>
        <row r="18">
          <cell r="A18" t="str">
            <v>LKCSSP041</v>
          </cell>
        </row>
        <row r="19">
          <cell r="A19" t="str">
            <v>MATSSP020</v>
          </cell>
        </row>
        <row r="20">
          <cell r="A20" t="str">
            <v>MATSSP022</v>
          </cell>
        </row>
        <row r="21">
          <cell r="A21" t="str">
            <v>TAFSSP003</v>
          </cell>
        </row>
        <row r="22">
          <cell r="A22" t="str">
            <v>YYDSSP057</v>
          </cell>
        </row>
        <row r="23">
          <cell r="A23" t="str">
            <v>ABDSSP021</v>
          </cell>
        </row>
        <row r="24">
          <cell r="A24" t="str">
            <v>AHASSP027</v>
          </cell>
        </row>
        <row r="25">
          <cell r="A25" t="str">
            <v>AIKSSP016</v>
          </cell>
        </row>
        <row r="26">
          <cell r="A26" t="str">
            <v>GSTSSP002</v>
          </cell>
        </row>
        <row r="27">
          <cell r="A27" t="str">
            <v>SAGSSP004</v>
          </cell>
        </row>
        <row r="28">
          <cell r="A28" t="str">
            <v>SIKSSP011</v>
          </cell>
        </row>
        <row r="29">
          <cell r="A29" t="str">
            <v>AATSSP026</v>
          </cell>
        </row>
        <row r="30">
          <cell r="A30" t="str">
            <v>KLJSSP011</v>
          </cell>
        </row>
        <row r="31">
          <cell r="A31" t="str">
            <v>PBASSP005</v>
          </cell>
        </row>
        <row r="32">
          <cell r="A32" t="str">
            <v>YYDSSP058</v>
          </cell>
        </row>
        <row r="33">
          <cell r="A33" t="str">
            <v>AHASSP028</v>
          </cell>
        </row>
        <row r="34">
          <cell r="A34" t="str">
            <v>MAJSSP016</v>
          </cell>
        </row>
        <row r="35">
          <cell r="A35" t="str">
            <v>YYDSSP059</v>
          </cell>
        </row>
        <row r="36">
          <cell r="A36">
            <v>0</v>
          </cell>
        </row>
        <row r="37">
          <cell r="A37">
            <v>0</v>
          </cell>
        </row>
        <row r="38">
          <cell r="A38">
            <v>0</v>
          </cell>
        </row>
        <row r="39">
          <cell r="A39">
            <v>0</v>
          </cell>
        </row>
        <row r="40">
          <cell r="A40">
            <v>0</v>
          </cell>
        </row>
        <row r="41">
          <cell r="A41">
            <v>0</v>
          </cell>
        </row>
        <row r="42">
          <cell r="A42">
            <v>0</v>
          </cell>
        </row>
        <row r="43">
          <cell r="A43">
            <v>0</v>
          </cell>
        </row>
        <row r="44">
          <cell r="A44">
            <v>0</v>
          </cell>
        </row>
        <row r="45">
          <cell r="A45">
            <v>0</v>
          </cell>
        </row>
        <row r="46">
          <cell r="A46">
            <v>0</v>
          </cell>
        </row>
        <row r="47">
          <cell r="A47">
            <v>0</v>
          </cell>
        </row>
        <row r="48">
          <cell r="A48">
            <v>0</v>
          </cell>
        </row>
        <row r="49">
          <cell r="A49">
            <v>0</v>
          </cell>
        </row>
      </sheetData>
      <sheetData sheetId="1"/>
      <sheetData sheetId="2"/>
      <sheetData sheetId="3" refreshError="1"/>
      <sheetData sheetId="4"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SPUAtender@.shpt.samaritan.org" TargetMode="External"/><Relationship Id="rId1" Type="http://schemas.openxmlformats.org/officeDocument/2006/relationships/hyperlink" Target="mailto:UKRAINETENDER@SAMARITAN.ORG"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D73010-8FEA-498F-A1FA-B860BFC58FF0}">
  <sheetPr>
    <tabColor rgb="FFFFFFAF"/>
    <pageSetUpPr fitToPage="1"/>
  </sheetPr>
  <dimension ref="A1:V67"/>
  <sheetViews>
    <sheetView tabSelected="1" view="pageBreakPreview" topLeftCell="A7" zoomScale="45" zoomScaleNormal="80" zoomScaleSheetLayoutView="45" zoomScalePageLayoutView="60" workbookViewId="0">
      <selection activeCell="A12" sqref="A12"/>
    </sheetView>
  </sheetViews>
  <sheetFormatPr defaultColWidth="9.453125" defaultRowHeight="14.5" x14ac:dyDescent="0.35"/>
  <cols>
    <col min="1" max="1" width="15.1796875" style="1" customWidth="1"/>
    <col min="2" max="2" width="65.90625" style="1" customWidth="1"/>
    <col min="3" max="3" width="80" style="1" customWidth="1"/>
    <col min="4" max="4" width="17.453125" style="1" customWidth="1"/>
    <col min="5" max="5" width="34.26953125" style="10" customWidth="1"/>
    <col min="6" max="6" width="16.1796875" style="1" customWidth="1"/>
    <col min="7" max="7" width="15.1796875" style="11" customWidth="1"/>
    <col min="8" max="8" width="42.453125" style="11" customWidth="1"/>
    <col min="9" max="9" width="23.1796875" style="1" customWidth="1"/>
    <col min="10" max="10" width="14.7265625" style="1" customWidth="1"/>
    <col min="11" max="11" width="35.90625" style="1" customWidth="1"/>
    <col min="12" max="13" width="9.453125" style="1"/>
    <col min="14" max="14" width="14" style="1" customWidth="1"/>
    <col min="15" max="16384" width="9.453125" style="1"/>
  </cols>
  <sheetData>
    <row r="1" spans="1:14" ht="69.5" customHeight="1" x14ac:dyDescent="0.65">
      <c r="A1" s="190" t="s">
        <v>74</v>
      </c>
      <c r="B1" s="191"/>
      <c r="C1" s="191"/>
      <c r="D1" s="191"/>
      <c r="E1" s="191"/>
      <c r="F1" s="191"/>
      <c r="G1" s="191"/>
      <c r="H1" s="191"/>
      <c r="I1" s="192"/>
      <c r="J1" s="192"/>
      <c r="K1" s="193"/>
    </row>
    <row r="2" spans="1:14" ht="25.5" customHeight="1" x14ac:dyDescent="0.35">
      <c r="A2" s="58"/>
      <c r="B2" s="59"/>
      <c r="C2" s="68" t="s">
        <v>38</v>
      </c>
      <c r="D2" s="68"/>
      <c r="E2" s="68"/>
      <c r="F2" s="60" t="s">
        <v>75</v>
      </c>
      <c r="G2" s="60"/>
      <c r="H2" s="60"/>
      <c r="I2" s="60"/>
      <c r="J2" s="60"/>
      <c r="K2" s="61"/>
    </row>
    <row r="3" spans="1:14" ht="130.5" customHeight="1" x14ac:dyDescent="0.35">
      <c r="A3" s="58"/>
      <c r="B3" s="59"/>
      <c r="C3" s="68" t="s">
        <v>28</v>
      </c>
      <c r="D3" s="68"/>
      <c r="E3" s="68"/>
      <c r="F3" s="62" t="s">
        <v>65</v>
      </c>
      <c r="G3" s="62"/>
      <c r="H3" s="62"/>
      <c r="I3" s="62"/>
      <c r="J3" s="62"/>
      <c r="K3" s="63"/>
    </row>
    <row r="4" spans="1:14" ht="37" customHeight="1" x14ac:dyDescent="0.35">
      <c r="A4" s="58"/>
      <c r="B4" s="59"/>
      <c r="C4" s="69" t="s">
        <v>56</v>
      </c>
      <c r="D4" s="70"/>
      <c r="E4" s="71"/>
      <c r="F4" s="72" t="s">
        <v>91</v>
      </c>
      <c r="G4" s="73"/>
      <c r="H4" s="73"/>
      <c r="I4" s="73"/>
      <c r="J4" s="73"/>
      <c r="K4" s="73"/>
      <c r="L4" s="19"/>
    </row>
    <row r="5" spans="1:14" ht="38" customHeight="1" x14ac:dyDescent="0.35">
      <c r="A5" s="58"/>
      <c r="B5" s="59"/>
      <c r="C5" s="69" t="s">
        <v>57</v>
      </c>
      <c r="D5" s="70"/>
      <c r="E5" s="71"/>
      <c r="F5" s="74" t="s">
        <v>92</v>
      </c>
      <c r="G5" s="75"/>
      <c r="H5" s="75"/>
      <c r="I5" s="75"/>
      <c r="J5" s="75"/>
      <c r="K5" s="75"/>
      <c r="L5" s="20"/>
    </row>
    <row r="6" spans="1:14" ht="36" customHeight="1" x14ac:dyDescent="0.35">
      <c r="A6" s="58"/>
      <c r="B6" s="59"/>
      <c r="C6" s="78" t="s">
        <v>83</v>
      </c>
      <c r="D6" s="70"/>
      <c r="E6" s="71"/>
      <c r="F6" s="76" t="s">
        <v>64</v>
      </c>
      <c r="G6" s="77"/>
      <c r="H6" s="77"/>
      <c r="I6" s="77"/>
      <c r="J6" s="77"/>
      <c r="K6" s="77"/>
      <c r="L6" s="20"/>
    </row>
    <row r="7" spans="1:14" ht="58" customHeight="1" x14ac:dyDescent="0.35">
      <c r="A7" s="58"/>
      <c r="B7" s="59"/>
      <c r="C7" s="68" t="s">
        <v>84</v>
      </c>
      <c r="D7" s="68"/>
      <c r="E7" s="68"/>
      <c r="F7" s="64" t="s">
        <v>1</v>
      </c>
      <c r="G7" s="60"/>
      <c r="H7" s="60"/>
      <c r="I7" s="60"/>
      <c r="J7" s="60"/>
      <c r="K7" s="61"/>
    </row>
    <row r="8" spans="1:14" ht="65.5" customHeight="1" x14ac:dyDescent="0.35">
      <c r="A8" s="58"/>
      <c r="B8" s="59"/>
      <c r="C8" s="68" t="s">
        <v>37</v>
      </c>
      <c r="D8" s="68"/>
      <c r="E8" s="68"/>
      <c r="F8" s="65" t="s">
        <v>72</v>
      </c>
      <c r="G8" s="66"/>
      <c r="H8" s="66"/>
      <c r="I8" s="66"/>
      <c r="J8" s="66"/>
      <c r="K8" s="67"/>
    </row>
    <row r="9" spans="1:14" ht="187.5" customHeight="1" x14ac:dyDescent="0.35">
      <c r="A9" s="38" t="s">
        <v>60</v>
      </c>
      <c r="B9" s="39"/>
      <c r="C9" s="39"/>
      <c r="D9" s="39"/>
      <c r="E9" s="39"/>
      <c r="F9" s="39"/>
      <c r="G9" s="39"/>
      <c r="H9" s="39"/>
      <c r="I9" s="39"/>
      <c r="J9" s="39"/>
      <c r="K9" s="40"/>
      <c r="N9" s="2"/>
    </row>
    <row r="10" spans="1:14" ht="178" customHeight="1" x14ac:dyDescent="0.35">
      <c r="A10" s="50" t="s">
        <v>59</v>
      </c>
      <c r="B10" s="51"/>
      <c r="C10" s="51"/>
      <c r="D10" s="51"/>
      <c r="E10" s="51"/>
      <c r="F10" s="51"/>
      <c r="G10" s="51"/>
      <c r="H10" s="51"/>
      <c r="I10" s="51"/>
      <c r="J10" s="51"/>
      <c r="K10" s="52"/>
      <c r="N10" s="2"/>
    </row>
    <row r="11" spans="1:14" ht="112" customHeight="1" x14ac:dyDescent="0.6">
      <c r="A11" s="44" t="s">
        <v>45</v>
      </c>
      <c r="B11" s="45"/>
      <c r="C11" s="45"/>
      <c r="D11" s="45"/>
      <c r="E11" s="45"/>
      <c r="F11" s="46" t="s">
        <v>85</v>
      </c>
      <c r="G11" s="47"/>
      <c r="H11" s="47"/>
      <c r="I11" s="48"/>
      <c r="J11" s="48"/>
      <c r="K11" s="49"/>
    </row>
    <row r="12" spans="1:14" s="25" customFormat="1" ht="142" customHeight="1" x14ac:dyDescent="0.35">
      <c r="A12" s="26" t="s">
        <v>0</v>
      </c>
      <c r="B12" s="41" t="s">
        <v>26</v>
      </c>
      <c r="C12" s="41"/>
      <c r="D12" s="27" t="s">
        <v>24</v>
      </c>
      <c r="E12" s="27" t="s">
        <v>25</v>
      </c>
      <c r="F12" s="28" t="s">
        <v>27</v>
      </c>
      <c r="G12" s="28" t="s">
        <v>23</v>
      </c>
      <c r="H12" s="28" t="s">
        <v>47</v>
      </c>
      <c r="I12" s="42" t="s">
        <v>44</v>
      </c>
      <c r="J12" s="42"/>
      <c r="K12" s="43"/>
    </row>
    <row r="13" spans="1:14" s="25" customFormat="1" ht="80.5" customHeight="1" x14ac:dyDescent="0.35">
      <c r="A13" s="181">
        <v>1</v>
      </c>
      <c r="B13" s="194" t="s">
        <v>89</v>
      </c>
      <c r="C13" s="195"/>
      <c r="D13" s="184">
        <v>23760</v>
      </c>
      <c r="E13" s="187" t="s">
        <v>67</v>
      </c>
      <c r="F13" s="159"/>
      <c r="G13" s="159"/>
      <c r="H13" s="162">
        <f>F13*G13</f>
        <v>0</v>
      </c>
      <c r="I13" s="169"/>
      <c r="J13" s="170"/>
      <c r="K13" s="170"/>
    </row>
    <row r="14" spans="1:14" s="25" customFormat="1" ht="80.5" customHeight="1" x14ac:dyDescent="0.35">
      <c r="A14" s="182"/>
      <c r="B14" s="198"/>
      <c r="C14" s="197"/>
      <c r="D14" s="185"/>
      <c r="E14" s="188"/>
      <c r="F14" s="160"/>
      <c r="G14" s="160"/>
      <c r="H14" s="163"/>
      <c r="I14" s="171"/>
      <c r="J14" s="172"/>
      <c r="K14" s="172"/>
    </row>
    <row r="15" spans="1:14" ht="409.6" customHeight="1" x14ac:dyDescent="0.35">
      <c r="A15" s="182"/>
      <c r="B15" s="198"/>
      <c r="C15" s="197"/>
      <c r="D15" s="185"/>
      <c r="E15" s="188"/>
      <c r="F15" s="160"/>
      <c r="G15" s="160"/>
      <c r="H15" s="163"/>
      <c r="I15" s="171"/>
      <c r="J15" s="172"/>
      <c r="K15" s="172"/>
    </row>
    <row r="16" spans="1:14" ht="169.5" customHeight="1" x14ac:dyDescent="0.35">
      <c r="A16" s="182"/>
      <c r="B16" s="196"/>
      <c r="C16" s="199"/>
      <c r="D16" s="185"/>
      <c r="E16" s="188"/>
      <c r="F16" s="160"/>
      <c r="G16" s="160"/>
      <c r="H16" s="163"/>
      <c r="I16" s="171"/>
      <c r="J16" s="172"/>
      <c r="K16" s="172"/>
    </row>
    <row r="17" spans="1:15" ht="409.6" customHeight="1" x14ac:dyDescent="0.35">
      <c r="A17" s="182"/>
      <c r="B17" s="194" t="s">
        <v>90</v>
      </c>
      <c r="C17" s="195"/>
      <c r="D17" s="185"/>
      <c r="E17" s="188"/>
      <c r="F17" s="160"/>
      <c r="G17" s="160"/>
      <c r="H17" s="163"/>
      <c r="I17" s="171"/>
      <c r="J17" s="172"/>
      <c r="K17" s="172"/>
    </row>
    <row r="18" spans="1:15" ht="382.5" customHeight="1" x14ac:dyDescent="0.35">
      <c r="A18" s="183"/>
      <c r="B18" s="196"/>
      <c r="C18" s="197"/>
      <c r="D18" s="186"/>
      <c r="E18" s="189"/>
      <c r="F18" s="161"/>
      <c r="G18" s="161"/>
      <c r="H18" s="164"/>
      <c r="I18" s="173"/>
      <c r="J18" s="174"/>
      <c r="K18" s="174"/>
    </row>
    <row r="19" spans="1:15" ht="46.5" customHeight="1" x14ac:dyDescent="0.35">
      <c r="A19" s="56" t="s">
        <v>66</v>
      </c>
      <c r="B19" s="57"/>
      <c r="C19" s="175"/>
      <c r="D19" s="175"/>
      <c r="E19" s="175"/>
      <c r="F19" s="175"/>
      <c r="G19" s="120" t="s">
        <v>52</v>
      </c>
      <c r="H19" s="176"/>
      <c r="I19" s="53">
        <f>SUM(H13:H18)</f>
        <v>0</v>
      </c>
      <c r="J19" s="54"/>
      <c r="K19" s="55"/>
      <c r="M19" s="12"/>
      <c r="N19" s="13"/>
      <c r="O19" s="13"/>
    </row>
    <row r="20" spans="1:15" ht="36.65" customHeight="1" thickBot="1" x14ac:dyDescent="0.4">
      <c r="A20" s="56"/>
      <c r="B20" s="57"/>
      <c r="C20" s="175"/>
      <c r="D20" s="175"/>
      <c r="E20" s="175"/>
      <c r="F20" s="175"/>
      <c r="G20" s="120"/>
      <c r="H20" s="176"/>
      <c r="I20" s="53"/>
      <c r="J20" s="54"/>
      <c r="K20" s="55"/>
      <c r="M20" s="12"/>
      <c r="N20" s="13"/>
      <c r="O20" s="13"/>
    </row>
    <row r="21" spans="1:15" ht="60" customHeight="1" thickBot="1" x14ac:dyDescent="0.4">
      <c r="A21" s="177" t="s">
        <v>34</v>
      </c>
      <c r="B21" s="178"/>
      <c r="C21" s="179"/>
      <c r="D21" s="179"/>
      <c r="E21" s="179"/>
      <c r="F21" s="179"/>
      <c r="G21" s="178"/>
      <c r="H21" s="178"/>
      <c r="I21" s="178"/>
      <c r="J21" s="178"/>
      <c r="K21" s="180"/>
      <c r="M21" s="12"/>
      <c r="N21" s="13"/>
      <c r="O21" s="13"/>
    </row>
    <row r="22" spans="1:15" ht="76.5" customHeight="1" x14ac:dyDescent="0.35">
      <c r="A22" s="29" t="s">
        <v>7</v>
      </c>
      <c r="B22" s="83" t="s">
        <v>62</v>
      </c>
      <c r="C22" s="84"/>
      <c r="D22" s="84"/>
      <c r="E22" s="84"/>
      <c r="F22" s="84"/>
      <c r="G22" s="84"/>
      <c r="H22" s="84"/>
      <c r="I22" s="84"/>
      <c r="J22" s="84"/>
      <c r="K22" s="85"/>
      <c r="M22" s="12"/>
      <c r="N22" s="13"/>
      <c r="O22" s="13"/>
    </row>
    <row r="23" spans="1:15" ht="91" customHeight="1" x14ac:dyDescent="0.35">
      <c r="A23" s="30" t="s">
        <v>8</v>
      </c>
      <c r="B23" s="86" t="s">
        <v>86</v>
      </c>
      <c r="C23" s="87"/>
      <c r="D23" s="87"/>
      <c r="E23" s="87"/>
      <c r="F23" s="87"/>
      <c r="G23" s="87"/>
      <c r="H23" s="87"/>
      <c r="I23" s="87"/>
      <c r="J23" s="87"/>
      <c r="K23" s="88"/>
      <c r="M23" s="12"/>
      <c r="N23" s="13"/>
      <c r="O23" s="13"/>
    </row>
    <row r="24" spans="1:15" ht="67.5" customHeight="1" x14ac:dyDescent="0.35">
      <c r="A24" s="30" t="s">
        <v>9</v>
      </c>
      <c r="B24" s="89" t="s">
        <v>30</v>
      </c>
      <c r="C24" s="90"/>
      <c r="D24" s="90"/>
      <c r="E24" s="90"/>
      <c r="F24" s="90"/>
      <c r="G24" s="90"/>
      <c r="H24" s="90"/>
      <c r="I24" s="90"/>
      <c r="J24" s="90"/>
      <c r="K24" s="91"/>
      <c r="M24" s="12"/>
      <c r="N24" s="13"/>
      <c r="O24" s="13"/>
    </row>
    <row r="25" spans="1:15" ht="80.5" customHeight="1" x14ac:dyDescent="0.35">
      <c r="A25" s="30" t="s">
        <v>10</v>
      </c>
      <c r="B25" s="35" t="s">
        <v>29</v>
      </c>
      <c r="C25" s="36"/>
      <c r="D25" s="36"/>
      <c r="E25" s="36"/>
      <c r="F25" s="36"/>
      <c r="G25" s="36"/>
      <c r="H25" s="36"/>
      <c r="I25" s="36"/>
      <c r="J25" s="36"/>
      <c r="K25" s="37"/>
      <c r="M25" s="12"/>
      <c r="N25" s="13"/>
      <c r="O25" s="13"/>
    </row>
    <row r="26" spans="1:15" ht="94.5" customHeight="1" x14ac:dyDescent="0.35">
      <c r="A26" s="30" t="s">
        <v>11</v>
      </c>
      <c r="B26" s="35" t="s">
        <v>87</v>
      </c>
      <c r="C26" s="36"/>
      <c r="D26" s="36"/>
      <c r="E26" s="36"/>
      <c r="F26" s="36"/>
      <c r="G26" s="36"/>
      <c r="H26" s="36"/>
      <c r="I26" s="36"/>
      <c r="J26" s="36"/>
      <c r="K26" s="37"/>
      <c r="M26" s="17"/>
      <c r="N26" s="18"/>
      <c r="O26" s="18"/>
    </row>
    <row r="27" spans="1:15" ht="32.15" customHeight="1" x14ac:dyDescent="0.35">
      <c r="A27" s="30" t="s">
        <v>12</v>
      </c>
      <c r="B27" s="166" t="s">
        <v>54</v>
      </c>
      <c r="C27" s="166"/>
      <c r="D27" s="166"/>
      <c r="E27" s="166"/>
      <c r="F27" s="166"/>
      <c r="G27" s="166"/>
      <c r="H27" s="166"/>
      <c r="I27" s="166"/>
      <c r="J27" s="166"/>
      <c r="K27" s="167"/>
      <c r="M27" s="12"/>
      <c r="N27" s="13"/>
      <c r="O27" s="13"/>
    </row>
    <row r="28" spans="1:15" s="7" customFormat="1" ht="46" customHeight="1" x14ac:dyDescent="0.35">
      <c r="A28" s="30" t="s">
        <v>13</v>
      </c>
      <c r="B28" s="35" t="s">
        <v>76</v>
      </c>
      <c r="C28" s="36"/>
      <c r="D28" s="36"/>
      <c r="E28" s="36"/>
      <c r="F28" s="36"/>
      <c r="G28" s="36"/>
      <c r="H28" s="36"/>
      <c r="I28" s="36"/>
      <c r="J28" s="36"/>
      <c r="K28" s="37"/>
      <c r="M28" s="14"/>
      <c r="N28" s="15"/>
      <c r="O28" s="15"/>
    </row>
    <row r="29" spans="1:15" s="7" customFormat="1" ht="46" customHeight="1" x14ac:dyDescent="0.35">
      <c r="A29" s="30" t="s">
        <v>14</v>
      </c>
      <c r="B29" s="35" t="s">
        <v>80</v>
      </c>
      <c r="C29" s="36"/>
      <c r="D29" s="36"/>
      <c r="E29" s="36"/>
      <c r="F29" s="36"/>
      <c r="G29" s="36"/>
      <c r="H29" s="36"/>
      <c r="I29" s="36"/>
      <c r="J29" s="36"/>
      <c r="K29" s="37"/>
      <c r="M29" s="14"/>
      <c r="N29" s="15"/>
      <c r="O29" s="15"/>
    </row>
    <row r="30" spans="1:15" s="7" customFormat="1" ht="92.5" customHeight="1" x14ac:dyDescent="0.35">
      <c r="A30" s="30" t="s">
        <v>15</v>
      </c>
      <c r="B30" s="168" t="s">
        <v>82</v>
      </c>
      <c r="C30" s="166"/>
      <c r="D30" s="166"/>
      <c r="E30" s="166"/>
      <c r="F30" s="166"/>
      <c r="G30" s="166"/>
      <c r="H30" s="166"/>
      <c r="I30" s="166"/>
      <c r="J30" s="166"/>
      <c r="K30" s="167"/>
      <c r="M30" s="14"/>
      <c r="N30" s="15"/>
      <c r="O30" s="15"/>
    </row>
    <row r="31" spans="1:15" ht="32.5" customHeight="1" x14ac:dyDescent="0.35">
      <c r="A31" s="30" t="s">
        <v>16</v>
      </c>
      <c r="B31" s="35" t="s">
        <v>39</v>
      </c>
      <c r="C31" s="36"/>
      <c r="D31" s="36"/>
      <c r="E31" s="36"/>
      <c r="F31" s="36"/>
      <c r="G31" s="36"/>
      <c r="H31" s="36"/>
      <c r="I31" s="36"/>
      <c r="J31" s="36"/>
      <c r="K31" s="37"/>
      <c r="M31" s="12"/>
      <c r="N31" s="13"/>
      <c r="O31" s="13"/>
    </row>
    <row r="32" spans="1:15" ht="145.5" customHeight="1" x14ac:dyDescent="0.35">
      <c r="A32" s="30" t="s">
        <v>17</v>
      </c>
      <c r="B32" s="89" t="s">
        <v>40</v>
      </c>
      <c r="C32" s="90"/>
      <c r="D32" s="90"/>
      <c r="E32" s="90"/>
      <c r="F32" s="90"/>
      <c r="G32" s="90"/>
      <c r="H32" s="90"/>
      <c r="I32" s="90"/>
      <c r="J32" s="90"/>
      <c r="K32" s="91"/>
      <c r="M32" s="12"/>
      <c r="N32" s="13"/>
      <c r="O32" s="13"/>
    </row>
    <row r="33" spans="1:22" ht="68.5" customHeight="1" x14ac:dyDescent="0.35">
      <c r="A33" s="30" t="s">
        <v>18</v>
      </c>
      <c r="B33" s="89" t="s">
        <v>41</v>
      </c>
      <c r="C33" s="90"/>
      <c r="D33" s="90"/>
      <c r="E33" s="90"/>
      <c r="F33" s="90"/>
      <c r="G33" s="90"/>
      <c r="H33" s="90"/>
      <c r="I33" s="90"/>
      <c r="J33" s="90"/>
      <c r="K33" s="91"/>
      <c r="M33" s="12"/>
      <c r="N33" s="13"/>
      <c r="O33" s="13"/>
    </row>
    <row r="34" spans="1:22" ht="72" customHeight="1" x14ac:dyDescent="0.35">
      <c r="A34" s="30" t="s">
        <v>19</v>
      </c>
      <c r="B34" s="94" t="s">
        <v>73</v>
      </c>
      <c r="C34" s="95"/>
      <c r="D34" s="95"/>
      <c r="E34" s="95"/>
      <c r="F34" s="95"/>
      <c r="G34" s="95"/>
      <c r="H34" s="95"/>
      <c r="I34" s="95"/>
      <c r="J34" s="95"/>
      <c r="K34" s="96"/>
      <c r="M34" s="12"/>
      <c r="N34" s="13"/>
      <c r="O34" s="13"/>
    </row>
    <row r="35" spans="1:22" ht="87" customHeight="1" x14ac:dyDescent="0.35">
      <c r="A35" s="30" t="s">
        <v>20</v>
      </c>
      <c r="B35" s="134" t="s">
        <v>42</v>
      </c>
      <c r="C35" s="134"/>
      <c r="D35" s="134"/>
      <c r="E35" s="134"/>
      <c r="F35" s="135"/>
      <c r="G35" s="135"/>
      <c r="H35" s="135"/>
      <c r="I35" s="135"/>
      <c r="J35" s="135"/>
      <c r="K35" s="136"/>
      <c r="M35" s="12"/>
      <c r="N35" s="13"/>
      <c r="O35" s="13"/>
    </row>
    <row r="36" spans="1:22" ht="202.5" customHeight="1" x14ac:dyDescent="0.35">
      <c r="A36" s="30" t="s">
        <v>77</v>
      </c>
      <c r="B36" s="134" t="s">
        <v>3</v>
      </c>
      <c r="C36" s="134"/>
      <c r="D36" s="134"/>
      <c r="E36" s="134"/>
      <c r="F36" s="157" t="s">
        <v>21</v>
      </c>
      <c r="G36" s="157"/>
      <c r="H36" s="157"/>
      <c r="I36" s="157"/>
      <c r="J36" s="157"/>
      <c r="K36" s="158"/>
    </row>
    <row r="37" spans="1:22" ht="135" customHeight="1" thickBot="1" x14ac:dyDescent="0.4">
      <c r="A37" s="30" t="s">
        <v>81</v>
      </c>
      <c r="B37" s="137" t="s">
        <v>4</v>
      </c>
      <c r="C37" s="137"/>
      <c r="D37" s="137"/>
      <c r="E37" s="137"/>
      <c r="F37" s="102" t="s">
        <v>22</v>
      </c>
      <c r="G37" s="102"/>
      <c r="H37" s="102"/>
      <c r="I37" s="102"/>
      <c r="J37" s="102"/>
      <c r="K37" s="103"/>
      <c r="L37" s="3"/>
      <c r="Q37" s="79"/>
      <c r="R37" s="79"/>
      <c r="S37" s="79"/>
      <c r="T37" s="79"/>
      <c r="U37" s="79"/>
      <c r="V37" s="79"/>
    </row>
    <row r="38" spans="1:22" ht="39" customHeight="1" x14ac:dyDescent="0.35">
      <c r="A38" s="152" t="s">
        <v>32</v>
      </c>
      <c r="B38" s="153"/>
      <c r="C38" s="153"/>
      <c r="D38" s="153"/>
      <c r="E38" s="153"/>
      <c r="F38" s="153"/>
      <c r="G38" s="153"/>
      <c r="H38" s="153"/>
      <c r="I38" s="154"/>
      <c r="J38" s="155" t="s">
        <v>53</v>
      </c>
      <c r="K38" s="156"/>
      <c r="L38" s="4"/>
    </row>
    <row r="39" spans="1:22" ht="67.5" customHeight="1" x14ac:dyDescent="0.35">
      <c r="A39" s="31" t="s">
        <v>5</v>
      </c>
      <c r="B39" s="97" t="s">
        <v>55</v>
      </c>
      <c r="C39" s="98"/>
      <c r="D39" s="98"/>
      <c r="E39" s="98"/>
      <c r="F39" s="98"/>
      <c r="G39" s="98"/>
      <c r="H39" s="98"/>
      <c r="I39" s="99"/>
      <c r="J39" s="100"/>
      <c r="K39" s="101"/>
    </row>
    <row r="40" spans="1:22" ht="73" customHeight="1" x14ac:dyDescent="0.35">
      <c r="A40" s="31" t="s">
        <v>6</v>
      </c>
      <c r="B40" s="97" t="s">
        <v>43</v>
      </c>
      <c r="C40" s="98"/>
      <c r="D40" s="98"/>
      <c r="E40" s="98"/>
      <c r="F40" s="98"/>
      <c r="G40" s="98"/>
      <c r="H40" s="98"/>
      <c r="I40" s="99"/>
      <c r="J40" s="32"/>
      <c r="K40" s="33"/>
    </row>
    <row r="41" spans="1:22" ht="104.5" customHeight="1" x14ac:dyDescent="0.35">
      <c r="A41" s="34" t="s">
        <v>68</v>
      </c>
      <c r="B41" s="165" t="s">
        <v>70</v>
      </c>
      <c r="C41" s="109"/>
      <c r="D41" s="109"/>
      <c r="E41" s="109"/>
      <c r="F41" s="109"/>
      <c r="G41" s="109"/>
      <c r="H41" s="109"/>
      <c r="I41" s="149"/>
      <c r="J41" s="32"/>
      <c r="K41" s="33"/>
    </row>
    <row r="42" spans="1:22" s="16" customFormat="1" ht="101.5" customHeight="1" thickBot="1" x14ac:dyDescent="0.4">
      <c r="A42" s="34" t="s">
        <v>69</v>
      </c>
      <c r="B42" s="146" t="s">
        <v>71</v>
      </c>
      <c r="C42" s="147"/>
      <c r="D42" s="147"/>
      <c r="E42" s="147"/>
      <c r="F42" s="147"/>
      <c r="G42" s="147"/>
      <c r="H42" s="147"/>
      <c r="I42" s="148"/>
      <c r="J42" s="92"/>
      <c r="K42" s="93"/>
    </row>
    <row r="43" spans="1:22" s="16" customFormat="1" ht="45" customHeight="1" x14ac:dyDescent="0.35">
      <c r="A43" s="80" t="s">
        <v>31</v>
      </c>
      <c r="B43" s="81"/>
      <c r="C43" s="81"/>
      <c r="D43" s="81"/>
      <c r="E43" s="81"/>
      <c r="F43" s="81"/>
      <c r="G43" s="81"/>
      <c r="H43" s="81"/>
      <c r="I43" s="81"/>
      <c r="J43" s="81"/>
      <c r="K43" s="82"/>
    </row>
    <row r="44" spans="1:22" ht="102.5" customHeight="1" x14ac:dyDescent="0.35">
      <c r="A44" s="150" t="s">
        <v>48</v>
      </c>
      <c r="B44" s="151"/>
      <c r="C44" s="151"/>
      <c r="D44" s="151"/>
      <c r="E44" s="151"/>
      <c r="F44" s="144" t="s">
        <v>51</v>
      </c>
      <c r="G44" s="144"/>
      <c r="H44" s="144"/>
      <c r="I44" s="144"/>
      <c r="J44" s="144"/>
      <c r="K44" s="145"/>
    </row>
    <row r="45" spans="1:22" ht="108.5" customHeight="1" x14ac:dyDescent="0.35">
      <c r="A45" s="141" t="s">
        <v>49</v>
      </c>
      <c r="B45" s="142"/>
      <c r="C45" s="142"/>
      <c r="D45" s="142"/>
      <c r="E45" s="143"/>
      <c r="F45" s="132" t="s">
        <v>50</v>
      </c>
      <c r="G45" s="132"/>
      <c r="H45" s="132"/>
      <c r="I45" s="132"/>
      <c r="J45" s="132"/>
      <c r="K45" s="133"/>
    </row>
    <row r="46" spans="1:22" ht="110" customHeight="1" x14ac:dyDescent="0.35">
      <c r="A46" s="138" t="s">
        <v>58</v>
      </c>
      <c r="B46" s="139"/>
      <c r="C46" s="139"/>
      <c r="D46" s="139"/>
      <c r="E46" s="140"/>
      <c r="F46" s="132" t="s">
        <v>33</v>
      </c>
      <c r="G46" s="132"/>
      <c r="H46" s="132"/>
      <c r="I46" s="132"/>
      <c r="J46" s="132"/>
      <c r="K46" s="133"/>
    </row>
    <row r="47" spans="1:22" ht="121" customHeight="1" x14ac:dyDescent="0.35">
      <c r="A47" s="108" t="s">
        <v>63</v>
      </c>
      <c r="B47" s="109"/>
      <c r="C47" s="149"/>
      <c r="D47" s="69"/>
      <c r="E47" s="71"/>
      <c r="F47" s="127" t="s">
        <v>61</v>
      </c>
      <c r="G47" s="128"/>
      <c r="H47" s="129"/>
      <c r="I47" s="130"/>
      <c r="J47" s="130"/>
      <c r="K47" s="131"/>
    </row>
    <row r="48" spans="1:22" ht="137" customHeight="1" x14ac:dyDescent="0.35">
      <c r="A48" s="108" t="s">
        <v>35</v>
      </c>
      <c r="B48" s="109"/>
      <c r="C48" s="109"/>
      <c r="D48" s="69"/>
      <c r="E48" s="71"/>
      <c r="F48" s="127" t="s">
        <v>36</v>
      </c>
      <c r="G48" s="128"/>
      <c r="H48" s="129"/>
      <c r="I48" s="130"/>
      <c r="J48" s="130"/>
      <c r="K48" s="131"/>
    </row>
    <row r="49" spans="1:11" ht="50" customHeight="1" x14ac:dyDescent="0.35">
      <c r="A49" s="126" t="s">
        <v>88</v>
      </c>
      <c r="B49" s="126"/>
      <c r="C49" s="126"/>
      <c r="D49" s="126"/>
      <c r="E49" s="126"/>
      <c r="F49" s="104" t="s">
        <v>46</v>
      </c>
      <c r="G49" s="105"/>
      <c r="H49" s="105"/>
      <c r="I49" s="105"/>
      <c r="J49" s="105"/>
      <c r="K49" s="105"/>
    </row>
    <row r="50" spans="1:11" ht="216" customHeight="1" x14ac:dyDescent="0.35">
      <c r="A50" s="126"/>
      <c r="B50" s="126"/>
      <c r="C50" s="126"/>
      <c r="D50" s="126"/>
      <c r="E50" s="126"/>
      <c r="F50" s="104"/>
      <c r="G50" s="105"/>
      <c r="H50" s="105"/>
      <c r="I50" s="105"/>
      <c r="J50" s="105"/>
      <c r="K50" s="105"/>
    </row>
    <row r="51" spans="1:11" ht="30.5" customHeight="1" x14ac:dyDescent="0.35">
      <c r="A51" s="110" t="s">
        <v>78</v>
      </c>
      <c r="B51" s="111"/>
      <c r="C51" s="111"/>
      <c r="D51" s="114"/>
      <c r="E51" s="115"/>
      <c r="F51" s="104"/>
      <c r="G51" s="105"/>
      <c r="H51" s="105"/>
      <c r="I51" s="105"/>
      <c r="J51" s="105"/>
      <c r="K51" s="105"/>
    </row>
    <row r="52" spans="1:11" ht="88.5" customHeight="1" x14ac:dyDescent="0.35">
      <c r="A52" s="112"/>
      <c r="B52" s="113"/>
      <c r="C52" s="113"/>
      <c r="D52" s="116"/>
      <c r="E52" s="117"/>
      <c r="F52" s="104"/>
      <c r="G52" s="105"/>
      <c r="H52" s="105"/>
      <c r="I52" s="105"/>
      <c r="J52" s="105"/>
      <c r="K52" s="105"/>
    </row>
    <row r="53" spans="1:11" ht="19.5" customHeight="1" x14ac:dyDescent="0.35">
      <c r="A53" s="118" t="s">
        <v>79</v>
      </c>
      <c r="B53" s="119"/>
      <c r="C53" s="119"/>
      <c r="D53" s="114"/>
      <c r="E53" s="115"/>
      <c r="F53" s="104"/>
      <c r="G53" s="105"/>
      <c r="H53" s="105"/>
      <c r="I53" s="105"/>
      <c r="J53" s="105"/>
      <c r="K53" s="105"/>
    </row>
    <row r="54" spans="1:11" ht="47.15" customHeight="1" x14ac:dyDescent="0.35">
      <c r="A54" s="120"/>
      <c r="B54" s="121"/>
      <c r="C54" s="121"/>
      <c r="D54" s="124"/>
      <c r="E54" s="125"/>
      <c r="F54" s="104"/>
      <c r="G54" s="105"/>
      <c r="H54" s="105"/>
      <c r="I54" s="105"/>
      <c r="J54" s="105"/>
      <c r="K54" s="105"/>
    </row>
    <row r="55" spans="1:11" ht="13.5" customHeight="1" x14ac:dyDescent="0.35">
      <c r="A55" s="120"/>
      <c r="B55" s="121"/>
      <c r="C55" s="121"/>
      <c r="D55" s="124"/>
      <c r="E55" s="125"/>
      <c r="F55" s="104"/>
      <c r="G55" s="105"/>
      <c r="H55" s="105"/>
      <c r="I55" s="105"/>
      <c r="J55" s="105"/>
      <c r="K55" s="105"/>
    </row>
    <row r="56" spans="1:11" ht="94.5" customHeight="1" x14ac:dyDescent="0.35">
      <c r="A56" s="122"/>
      <c r="B56" s="123"/>
      <c r="C56" s="123"/>
      <c r="D56" s="116"/>
      <c r="E56" s="117"/>
      <c r="F56" s="106"/>
      <c r="G56" s="107"/>
      <c r="H56" s="107"/>
      <c r="I56" s="107"/>
      <c r="J56" s="107"/>
      <c r="K56" s="107"/>
    </row>
    <row r="57" spans="1:11" ht="63.65" hidden="1" customHeight="1" x14ac:dyDescent="0.35">
      <c r="A57"/>
      <c r="B57"/>
      <c r="C57"/>
      <c r="D57"/>
      <c r="E57"/>
      <c r="F57" s="6"/>
      <c r="G57" s="6"/>
      <c r="H57" s="6"/>
      <c r="I57" s="6"/>
      <c r="J57" s="6"/>
      <c r="K57" s="6"/>
    </row>
    <row r="58" spans="1:11" ht="16.5" hidden="1" customHeight="1" x14ac:dyDescent="0.35">
      <c r="A58"/>
      <c r="B58"/>
      <c r="C58"/>
      <c r="D58"/>
      <c r="E58"/>
      <c r="F58" s="7"/>
      <c r="G58" s="9"/>
      <c r="H58" s="9"/>
      <c r="I58" s="6"/>
      <c r="J58" s="6"/>
      <c r="K58" s="7"/>
    </row>
    <row r="59" spans="1:11" ht="35.5" hidden="1" customHeight="1" x14ac:dyDescent="0.35">
      <c r="A59"/>
      <c r="B59"/>
      <c r="C59"/>
      <c r="D59"/>
      <c r="E59"/>
      <c r="F59" s="7"/>
      <c r="G59" s="9"/>
      <c r="H59" s="9"/>
      <c r="I59" s="6"/>
      <c r="J59" s="6"/>
      <c r="K59" s="7"/>
    </row>
    <row r="60" spans="1:11" ht="40.5" hidden="1" customHeight="1" x14ac:dyDescent="0.35">
      <c r="A60"/>
      <c r="B60"/>
      <c r="C60"/>
      <c r="D60"/>
      <c r="E60"/>
      <c r="F60" s="7"/>
      <c r="G60" s="9"/>
      <c r="H60" s="9"/>
      <c r="I60" s="6"/>
      <c r="J60" s="6"/>
      <c r="K60" s="7"/>
    </row>
    <row r="61" spans="1:11" ht="73" hidden="1" customHeight="1" x14ac:dyDescent="0.35">
      <c r="A61"/>
      <c r="B61"/>
      <c r="C61"/>
      <c r="D61"/>
      <c r="E61"/>
    </row>
    <row r="62" spans="1:11" ht="97" hidden="1" customHeight="1" x14ac:dyDescent="0.45">
      <c r="A62" s="21" t="s">
        <v>2</v>
      </c>
      <c r="B62" s="22"/>
      <c r="C62" s="23"/>
      <c r="D62" s="23"/>
      <c r="E62" s="24"/>
    </row>
    <row r="63" spans="1:11" ht="65.5" hidden="1" customHeight="1" x14ac:dyDescent="0.35">
      <c r="B63" s="5"/>
      <c r="C63" s="5"/>
      <c r="D63" s="5"/>
      <c r="E63" s="6"/>
    </row>
    <row r="64" spans="1:11" ht="13" customHeight="1" x14ac:dyDescent="0.35">
      <c r="B64" s="5"/>
      <c r="C64" s="5"/>
      <c r="D64" s="5"/>
      <c r="E64" s="6"/>
    </row>
    <row r="65" spans="2:5" x14ac:dyDescent="0.35">
      <c r="B65" s="7"/>
      <c r="C65" s="7"/>
      <c r="D65" s="7"/>
      <c r="E65" s="8"/>
    </row>
    <row r="66" spans="2:5" x14ac:dyDescent="0.35">
      <c r="B66" s="7"/>
      <c r="C66" s="7"/>
      <c r="D66" s="7"/>
      <c r="E66" s="8"/>
    </row>
    <row r="67" spans="2:5" x14ac:dyDescent="0.35">
      <c r="B67" s="7"/>
      <c r="C67" s="7"/>
      <c r="D67" s="7"/>
      <c r="E67" s="8"/>
    </row>
  </sheetData>
  <mergeCells count="84">
    <mergeCell ref="F45:K45"/>
    <mergeCell ref="F36:K36"/>
    <mergeCell ref="F13:F18"/>
    <mergeCell ref="G13:G18"/>
    <mergeCell ref="H13:H18"/>
    <mergeCell ref="B41:I41"/>
    <mergeCell ref="B27:K27"/>
    <mergeCell ref="B30:K30"/>
    <mergeCell ref="I13:K18"/>
    <mergeCell ref="C19:F20"/>
    <mergeCell ref="G19:H20"/>
    <mergeCell ref="A21:K21"/>
    <mergeCell ref="B17:C18"/>
    <mergeCell ref="A13:A18"/>
    <mergeCell ref="D13:D18"/>
    <mergeCell ref="E13:E18"/>
    <mergeCell ref="F46:K46"/>
    <mergeCell ref="I47:K47"/>
    <mergeCell ref="B35:K35"/>
    <mergeCell ref="B36:E36"/>
    <mergeCell ref="B37:E37"/>
    <mergeCell ref="A46:E46"/>
    <mergeCell ref="A45:E45"/>
    <mergeCell ref="F47:H47"/>
    <mergeCell ref="F44:K44"/>
    <mergeCell ref="B42:I42"/>
    <mergeCell ref="A47:C47"/>
    <mergeCell ref="D47:E47"/>
    <mergeCell ref="A44:E44"/>
    <mergeCell ref="A38:I38"/>
    <mergeCell ref="J38:K38"/>
    <mergeCell ref="B40:I40"/>
    <mergeCell ref="F49:K56"/>
    <mergeCell ref="A48:C48"/>
    <mergeCell ref="D48:E48"/>
    <mergeCell ref="A51:C52"/>
    <mergeCell ref="D51:E52"/>
    <mergeCell ref="A53:C56"/>
    <mergeCell ref="D53:E56"/>
    <mergeCell ref="A49:E50"/>
    <mergeCell ref="F48:H48"/>
    <mergeCell ref="I48:K48"/>
    <mergeCell ref="Q37:V37"/>
    <mergeCell ref="A43:K43"/>
    <mergeCell ref="B22:K22"/>
    <mergeCell ref="B23:K23"/>
    <mergeCell ref="B25:K25"/>
    <mergeCell ref="B26:K26"/>
    <mergeCell ref="B28:K28"/>
    <mergeCell ref="B31:K31"/>
    <mergeCell ref="B24:K24"/>
    <mergeCell ref="J42:K42"/>
    <mergeCell ref="B32:K32"/>
    <mergeCell ref="B33:K33"/>
    <mergeCell ref="B34:K34"/>
    <mergeCell ref="B39:I39"/>
    <mergeCell ref="J39:K39"/>
    <mergeCell ref="F37:K37"/>
    <mergeCell ref="A1:K1"/>
    <mergeCell ref="A2:B8"/>
    <mergeCell ref="F2:K2"/>
    <mergeCell ref="F3:K3"/>
    <mergeCell ref="F7:K7"/>
    <mergeCell ref="F8:K8"/>
    <mergeCell ref="C2:E2"/>
    <mergeCell ref="C3:E3"/>
    <mergeCell ref="C7:E7"/>
    <mergeCell ref="C8:E8"/>
    <mergeCell ref="C4:E4"/>
    <mergeCell ref="C5:E5"/>
    <mergeCell ref="F4:K4"/>
    <mergeCell ref="F5:K5"/>
    <mergeCell ref="F6:K6"/>
    <mergeCell ref="C6:E6"/>
    <mergeCell ref="B29:K29"/>
    <mergeCell ref="A9:K9"/>
    <mergeCell ref="B12:C12"/>
    <mergeCell ref="I12:K12"/>
    <mergeCell ref="A11:E11"/>
    <mergeCell ref="F11:K11"/>
    <mergeCell ref="A10:K10"/>
    <mergeCell ref="I19:K20"/>
    <mergeCell ref="A19:B20"/>
    <mergeCell ref="B13:C16"/>
  </mergeCells>
  <hyperlinks>
    <hyperlink ref="F7" r:id="rId1" xr:uid="{9523DEDA-09D3-42E0-BA58-9E2D36BA344A}"/>
    <hyperlink ref="F6" r:id="rId2" xr:uid="{E0EE9A59-1DF8-45FF-B5BF-1C888FA22DAF}"/>
  </hyperlinks>
  <printOptions horizontalCentered="1"/>
  <pageMargins left="0.23622047244094491" right="0.23622047244094491" top="0.59055118110236227" bottom="0.19685039370078741" header="0" footer="0"/>
  <pageSetup paperSize="9" scale="27" fitToHeight="0" orientation="portrait" r:id="rId3"/>
  <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PROC - RFQ</vt:lpstr>
      <vt:lpstr>'PROC - RFQ'!Print_Area</vt:lpstr>
      <vt:lpstr>'PROC - RFQ'!Print_Titles</vt:lpstr>
    </vt:vector>
  </TitlesOfParts>
  <Company>Samaritan's Purse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Estephanie Ramirez Morales</dc:creator>
  <cp:lastModifiedBy>Bilyk, Oksana</cp:lastModifiedBy>
  <cp:lastPrinted>2025-12-30T07:27:20Z</cp:lastPrinted>
  <dcterms:created xsi:type="dcterms:W3CDTF">2023-01-24T07:35:42Z</dcterms:created>
  <dcterms:modified xsi:type="dcterms:W3CDTF">2025-12-31T09:18:46Z</dcterms:modified>
</cp:coreProperties>
</file>