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unitedcerebralpal.sharepoint.com/sites/MWHIntranet/mfhprograms/Shared Documents/Active Projects/Ukraine/Operations/Rehab4U/Procurement/Procurement packets/2025/Objective 2/2.4. ReHAB4U_2025_Materials_for_practiсe_084/02. RFQ/approved for posting/"/>
    </mc:Choice>
  </mc:AlternateContent>
  <xr:revisionPtr revIDLastSave="92" documentId="8_{BE549AAA-65D6-427C-8384-C5F6C1051483}" xr6:coauthVersionLast="47" xr6:coauthVersionMax="47" xr10:uidLastSave="{7B7B551A-7296-42F3-86F6-5A981095FB28}"/>
  <bookViews>
    <workbookView xWindow="-98" yWindow="-98" windowWidth="21795" windowHeight="12975" xr2:uid="{6BA30DBA-9C4E-4FB0-8F66-AC6A4D893380}"/>
  </bookViews>
  <sheets>
    <sheet name="Attachment 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6" i="1" l="1"/>
  <c r="G37" i="1"/>
  <c r="G36" i="1"/>
  <c r="G35" i="1"/>
  <c r="G34" i="1"/>
  <c r="G33" i="1"/>
  <c r="G32" i="1"/>
  <c r="G31" i="1"/>
  <c r="G30" i="1"/>
  <c r="G29" i="1"/>
  <c r="G28" i="1"/>
  <c r="G27" i="1"/>
  <c r="G26" i="1"/>
  <c r="G25" i="1"/>
  <c r="G24" i="1"/>
  <c r="G23" i="1"/>
  <c r="G22" i="1"/>
  <c r="G21" i="1"/>
  <c r="G20" i="1"/>
  <c r="G19" i="1"/>
  <c r="G18" i="1"/>
  <c r="G17" i="1"/>
  <c r="G16" i="1"/>
  <c r="G15" i="1"/>
  <c r="G14" i="1"/>
  <c r="G13" i="1"/>
  <c r="G12" i="1"/>
  <c r="G11" i="1"/>
  <c r="G10" i="1"/>
  <c r="G9" i="1"/>
  <c r="G8" i="1"/>
  <c r="G7" i="1"/>
  <c r="G6" i="1"/>
  <c r="G5" i="1"/>
  <c r="G4" i="1"/>
  <c r="G3" i="1"/>
</calcChain>
</file>

<file path=xl/sharedStrings.xml><?xml version="1.0" encoding="utf-8"?>
<sst xmlns="http://schemas.openxmlformats.org/spreadsheetml/2006/main" count="257" uniqueCount="203">
  <si>
    <t>#</t>
  </si>
  <si>
    <t>Materials, components</t>
  </si>
  <si>
    <t>Матеріали, комплектуючі</t>
  </si>
  <si>
    <t>Technical specifications</t>
  </si>
  <si>
    <t>Технічні характеристики</t>
  </si>
  <si>
    <t xml:space="preserve">Total number per student / Загальна кількість на одного студента </t>
  </si>
  <si>
    <t>Total number per course/ Загільна кількість на курс</t>
  </si>
  <si>
    <t>Price per unit, USD VAT excluded</t>
  </si>
  <si>
    <t>Total price, USD VAT excluded</t>
  </si>
  <si>
    <t>Upper limbs / Верхні кінцівки</t>
  </si>
  <si>
    <t>elastic gypsum plaster ea</t>
  </si>
  <si>
    <t>Гіпсобинт еластичний шт</t>
  </si>
  <si>
    <t>Length 2 m
Width 12 cm</t>
  </si>
  <si>
    <t>Довжина 2 м
Ширина 12 см</t>
  </si>
  <si>
    <t>talcum powder kg</t>
  </si>
  <si>
    <t>тальк кг</t>
  </si>
  <si>
    <t>Lightweight filler for laminating resins
In powder form</t>
  </si>
  <si>
    <t>Легкий наповнювач для ламінуючих смол
У формі порошку</t>
  </si>
  <si>
    <t>pearl sleeve kg</t>
  </si>
  <si>
    <t>перлоновий рукав кг</t>
  </si>
  <si>
    <t>Length 26.3 m;
Width 8 cm;
Weight 0.5 kg
For the manufacture of laminates
Knitwear
With small loops
Extremely high extensibility, used in products with a large difference in volumetric sizes, for example, KAFO orthoses
Fits the model well
Creates a smooth surface after lamination
Suitable for external use</t>
  </si>
  <si>
    <t>Довжина 26,3 м;
Ширина 8 см;
Маса 0,5 кг
Для виготовлення ламінатів
Трикотажний виріб
З дрібними петлями
Надзвичайно висока розтяжність, використовується у виробах, що відрізняються великою різницею об'ємних розмірів, наприклад, ортези KAFO
Добре обтягує моделі
Створює гладку поверхню після ламінування
Підходить для зовнішнього застосування</t>
  </si>
  <si>
    <t>petroleum jelly kg</t>
  </si>
  <si>
    <t>вазелін кг</t>
  </si>
  <si>
    <t>Color: White
To isolate the skin when taking casts
High melting point, which ensures good adhesion of petroleum jelly to those places that need to be insulated
Due to its high melting point, it is especially suitable for taking impressions in warm environmental conditions; At the same time, it stays longer on the skin
Particularly clean material
Pasty consistency
Easily distributed over the surface</t>
  </si>
  <si>
    <t>Колір Білий
Для ізоляції шкіри при знятті зліпків
Висока температура плавлення, завдяки чому забезпечується хороша адгезія вазеліну до тих місць, які необхідно ізолювати
Завдяки високій температурі плавлення особливо підходить для зняття зліпків в теплих умовах навколишнього середовища; при цьому залишається довше на шкірі
Особливо чистий матеріал
Пастоподібна консистенція
Легко розподіляється по поверхні</t>
  </si>
  <si>
    <t>pedilene kg</t>
  </si>
  <si>
    <t>педілен  кг</t>
  </si>
  <si>
    <t>Expansion factor 4.5
Weight per unit volume approx. 300 kg/m³</t>
  </si>
  <si>
    <t>Коефіцієнт розширення 4,5
Вага на одиницю об'єму приблизно 300 кг/м³</t>
  </si>
  <si>
    <t>hardener kg</t>
  </si>
  <si>
    <t>затверджувач кг</t>
  </si>
  <si>
    <t>Hardener for all rigid Pedilen foams and Pedilen molding materials</t>
  </si>
  <si>
    <t>Затверджувач для всіх жорстких пінопластів Pedilen і матеріалів для формування Pedilen</t>
  </si>
  <si>
    <t>putty kg</t>
  </si>
  <si>
    <t>шпаклівка кг</t>
  </si>
  <si>
    <t>A lightweight putty that is suitable for fixing and filling various materials.</t>
  </si>
  <si>
    <t>Легка шпаклівка, яка підходить для фіксації та заповнення різних матеріалів.</t>
  </si>
  <si>
    <t>PVA film m</t>
  </si>
  <si>
    <t>плівка ПВА м</t>
  </si>
  <si>
    <t>Material: PVA Thickness 0.08 mm</t>
  </si>
  <si>
    <t>Матеріал: ПВА
Товщина    0,08 мм</t>
  </si>
  <si>
    <t>orthocryl resin kg</t>
  </si>
  <si>
    <t>ортокрилова смола кг</t>
  </si>
  <si>
    <t>Orthocryl 80:20 lamination resin is a lamination resin with universal applications that can be combined with all common reinforcing materials in orthopedic technology. Material: acrylic</t>
  </si>
  <si>
    <t>Ламінаційна смола Orthocryl 80:20 —  ламінаційна смола з універсальним застосуванням, яку можна поєднувати з усіма поширеними армуючими матеріалами в ортопедичній технології.
Матеріал: акрил</t>
  </si>
  <si>
    <t>Material: Acrylic Usage Socket production, orthosis production Product Type Acrylic Sealing Resins</t>
  </si>
  <si>
    <t>Матеріал    Акрил
Використання    Виробництво гнізд, виробництво ортезів
Тип продукту    Акрилові герметизуючі смоли</t>
  </si>
  <si>
    <t>Material: Dibenzoyl peroxide and ethylene dibenzoate</t>
  </si>
  <si>
    <t>Матеріал    Дібензоїл пероксид та етилен дибензоат</t>
  </si>
  <si>
    <t>loktit ml</t>
  </si>
  <si>
    <t>локтит мл</t>
  </si>
  <si>
    <t>As protection against unscrewing, for threads up to M12
Medium strength
Well-dosed material
Anaerobic glue
Net content 50 ml
Color blue</t>
  </si>
  <si>
    <t>Як захист від відкручування, для різьби до М12
Середня міцність
Матеріал, що добре дозується
Анаеробний клей
Вміст нетто 50 мл
Колір синій</t>
  </si>
  <si>
    <t>thermolin dm sq.m.</t>
  </si>
  <si>
    <t>термолін дм кв</t>
  </si>
  <si>
    <t>Transparent thermoplastic, which is ideal for making scar compression masks, trial orthoses and self-supporting control sleeves. 
Material: copolyester
Length 1250 mm     
Width 1025 mm
Thickness 4 mm
Color Transparent</t>
  </si>
  <si>
    <t>прозорий термопластик, який ідеально підходить для виготовлення масок для компресії рубців, пробних ортезів та самонесучих контрольних гільз. 
Матеріал: кополіестер
Довжина    1250 мм     
Ширина    1025 мм
Товщина    4 мм
Колір Прозорий</t>
  </si>
  <si>
    <t>nylon stocking pcs</t>
  </si>
  <si>
    <t>нейлонова панчоха шт</t>
  </si>
  <si>
    <t>Composition Polyamide
Pre-impregnated
Length approx. 50 cm</t>
  </si>
  <si>
    <t>Склад Поліамід
Попередньо імпрегнований
Довжина приблизно 50 см</t>
  </si>
  <si>
    <t>measuring cup pcs</t>
  </si>
  <si>
    <t>мірний стакан шт</t>
  </si>
  <si>
    <t>For gypsum/gypsum insulation
For insulation gypsum/thermoplastic
Net content 1 L</t>
  </si>
  <si>
    <t>Для ізоляції гіпс/гіпс
Для ізоляції гіпс/термопласт
Вміст нетто 1 л</t>
  </si>
  <si>
    <t>wooden spatulas pcs</t>
  </si>
  <si>
    <t>дерев'яні шпателі шт</t>
  </si>
  <si>
    <t>Measuring tool with a wide range of applications
Scale in mm
Rectangular shape
Length 270 mm
Width 18 mm
Height 2.7 mm</t>
  </si>
  <si>
    <t>Вимірювальний інструмент з широким спектром застосування
Шкала в мм
Прямокутна форма
Довжина 270 мм
Ширина 18 мм
Висота 2,7 мм</t>
  </si>
  <si>
    <t>pigment paste kg</t>
  </si>
  <si>
    <t>пігментна паста кг</t>
  </si>
  <si>
    <t>Light flesh-colored paint
For lamination resins and putty masses
For a natural look
Mixes well
Good covering capacity</t>
  </si>
  <si>
    <t>Фарба світло-тілесного кольору
Для смол для ламінування та шпаклювальних мас
Для природного зовнішнього вигляду
Добре змішується
Хороша покривна здатність</t>
  </si>
  <si>
    <t>linen tape single-sided m</t>
  </si>
  <si>
    <t>стрічка лняна одностороння м</t>
  </si>
  <si>
    <t>For insulation, sealing and strength when working with casting resins
Main Material: Open Fabric
Rubber-based adhesive
High tensile strength
High adhesive capacity
Length 50 m</t>
  </si>
  <si>
    <t>Для ізоляції, закладення і додання міцності при роботі з ливарними смолами
Основний матеріал: відкрита тканина
Клейова речовина на основі каучуку
Висока міцність на розрив
Висока клейова здатність
Довжина 50 м</t>
  </si>
  <si>
    <t>pedilin dm sq.m.</t>
  </si>
  <si>
    <t>педілін дм кв</t>
  </si>
  <si>
    <t>Soft PU foam
Breathable foam
With a rough surface on both sides
The hardness according to Shore A is about 15
Almost 100% elasticity
Absorbs compressive and shock loads
Long service life
Washable product
Not thermoformable
Length 1.500 mm 
Width 670 mm 
Thickness 3 mm
Color Flesh color</t>
  </si>
  <si>
    <t>М'який пінопласт з ПУ
Повітропроникний пінопласт
З шорсткою поверхнею з обох боків
Твердість за Шором А становить близько 15
Практично 100%-ва пружність
Поглинає стискаючі та ударні навантаження
Довгий термін служби
Виріб, що миється
Не піддається термоформуванню
Довжина 1.500 мм 
Ширина 670 мм 
Товщина 3 мм
Колір Тілесний колір</t>
  </si>
  <si>
    <t>orthopedic leather dm sq.m.</t>
  </si>
  <si>
    <t>ортопедична шкіра дм кв</t>
  </si>
  <si>
    <t>Leather with untanned bahtarma
Cattle skin
Vegetable tanning
Easy to mold
Good sweat absorption</t>
  </si>
  <si>
    <t>Шкіра з непродубленою бахтармою
Шкіра КРС
Рослинного дублення
Добре піддається формуванню
Хороша абсорбція поту</t>
  </si>
  <si>
    <t xml:space="preserve">lamination disk pcs </t>
  </si>
  <si>
    <t xml:space="preserve">ламінаційний диск шт </t>
  </si>
  <si>
    <t>The lamination disc promotes good resin absorption
M4 thread</t>
  </si>
  <si>
    <t>Ламінаційний диск сприяє хорошому всмоктуванню смоли
Різьба M4</t>
  </si>
  <si>
    <t>screw pcs</t>
  </si>
  <si>
    <t>гвинт шт</t>
  </si>
  <si>
    <t>For universal fasteners
High Quality Stainless Steel
Thanks to the flat head, it does not increase the thickness of the product
Unlike slotted bolts, inner hexagon bolts do not have sharp edges
M4 thread
Thread length 7 mm
Head Ø 8 mm</t>
  </si>
  <si>
    <t>Для універсальних кріплень
Нержавіюча високоякісна сталь
Завдяки плоскій голівці не збільшує товщину виробу
На відміну від болтів зі шліцом, у болтах з внутрішнім шестигранником відсутні гострі кромки
Різьба M4
Довжина різьби 7 мм
Голівка Ø 8 мм</t>
  </si>
  <si>
    <t>Setting nut/nut, pressed in</t>
  </si>
  <si>
    <t>Встановлювальна гайка / гайка, що запресовується</t>
  </si>
  <si>
    <t>High Quality Stainless Steel
Corrugated collar
Secure fastening
M4 thread
Head Ø 10 mm
Shoulder Ø 5 mm
Length 3.6 mm</t>
  </si>
  <si>
    <t>Нержавіюча високоякісна сталь
Рифлений буртик
Надійне кріплення
Різьба M4
Головка Ø 10 мм
Буртик Ø 5 мм
Довжина 3,6 мм</t>
  </si>
  <si>
    <t>connecting tube pcs</t>
  </si>
  <si>
    <t>трубка з'єднувальна шт</t>
  </si>
  <si>
    <t>PVC Connection Tube
Diameter 21 mm
Color: Beige</t>
  </si>
  <si>
    <t>З'єднувальна трубка з ПВХ
Діаметр 21 мм
Колір Бежевий</t>
  </si>
  <si>
    <t>TR broach</t>
  </si>
  <si>
    <t>Протяжка TR</t>
  </si>
  <si>
    <t>Devices for putting on a prosthesis
Comfortable putting on of the prosthesis
Long service life</t>
  </si>
  <si>
    <t>Пристосування для надягання протеза
Зручне надягання протеза
Довгий термін служби</t>
  </si>
  <si>
    <t>TH broach</t>
  </si>
  <si>
    <t>Протяжка TH</t>
  </si>
  <si>
    <t>Mechanical brush left (right) pcs</t>
  </si>
  <si>
    <t>Кисть механічна ліва(права) шт</t>
  </si>
  <si>
    <t>User group men    
Right side (R) Left side (L)
Size 8    
Inner arm 8X14=R8    
Weight 340 g</t>
  </si>
  <si>
    <t>Група користувачів    чоловіки    
Права сторона (R)        Ліва сторона (L)
Розмір    8    
Внутрішня частина руки    8X14=R8    
Вага 340 г</t>
  </si>
  <si>
    <t>Cosmetic shell left (right) pcs</t>
  </si>
  <si>
    <t>Косметична оболонка ліва(права) шт</t>
  </si>
  <si>
    <t>natural look, strength and flexibility
User group men
Color, skin color
PVC material
Gender: male</t>
  </si>
  <si>
    <t>природній вигляд, міцність та гнучкість
Група користувачів    чоловіки
Колір    колір шкіри
Матеріал    ПВХ
Стать    чоловіча</t>
  </si>
  <si>
    <t xml:space="preserve">Wrist </t>
  </si>
  <si>
    <t xml:space="preserve">Зап'ясток </t>
  </si>
  <si>
    <t>Wrist joint with internal thread and cylindrical laminated ring. Thread: M12X1.5.
User group: adults    
Wrist joint diameter 50 mm    
Width 50 mm    
Total length 31 mm    
M12 thread    
Weight 65 g</t>
  </si>
  <si>
    <t>Зап'ястковий шарнір з внутрішньою різьбою та циліндричним ламінованим кільцем. Різьба: M12X1,5.
Група користувачів    дорослі    
Діаметр зап'ясткового з'єднання    50 мм    
Ширина    50 мм    
Загальна довжина    31 мм    
Різьба    M12    
Вага  65 г</t>
  </si>
  <si>
    <t>Elbow</t>
  </si>
  <si>
    <t>Лікоть</t>
  </si>
  <si>
    <t>Elbow component with manual elbow lock and upper arm rotation hinge (humerus rotation function). The plastic shell of the forearm is approximately 270 mm long and approximately 245 mm circumferential. 
Length 270 mm
Circumference 245 mm
For hand size 7 3/4 – 8 1/4    
Shoulder connection Ø 67 mm    
For lamination ring Ø 50 mm</t>
  </si>
  <si>
    <t xml:space="preserve">Компонент ліктя з ручним фіксатором ліктя та шарніром для обертання верхньої частини руки (функція обертання плечової кістки). Пластикова оболонка передпліччя має довжину приблизно 270 мм і окружність приблизно 245 мм. 
Довжина    270 мм
Окружність        245 мм
Для розміру руки        7 3/4 – 8 1/4    
З'єднання з плечем Ø    67 мм    
Для ламінаційного кільця Ø 50 мм    </t>
  </si>
  <si>
    <t>Three-strand shoulder bandage</t>
  </si>
  <si>
    <t>Тритяговий бандаж на плече</t>
  </si>
  <si>
    <t>Three-pull shoulder brace
For fixing the stump socket and controlling the muscle-traction prosthesis for right-handed and left-sided prosthetics
Wire rope design Pearl cord
Color: White</t>
  </si>
  <si>
    <t xml:space="preserve">Тритяговий бандаж на плече
Для фіксації культоприймальної гільзи та керування протезом із м'язово-тяговим приводом для правостороннього та лівостороннього протезування
Конструкція троса Перлоновий шнур
Колір    Білий
</t>
  </si>
  <si>
    <t>Forearm bandage</t>
  </si>
  <si>
    <t>Бандаж передпліччя</t>
  </si>
  <si>
    <t>Activation of the end device using the integrated platform Universal use for right or left hand</t>
  </si>
  <si>
    <t>Активація кінцевого пристрою за допомогою інтегрованого перлону 
Універсальне застосування для правої або лівої руки</t>
  </si>
  <si>
    <t>Keeper tape m</t>
  </si>
  <si>
    <t>Стрічка кіперна м</t>
  </si>
  <si>
    <t>Width 25 mm
Color: white</t>
  </si>
  <si>
    <t>Ширина    25 мм
Колір білий</t>
  </si>
  <si>
    <t xml:space="preserve"> Lower limbs / Нижні кінцівки</t>
  </si>
  <si>
    <t>Test plate ea</t>
  </si>
  <si>
    <t>Тестова плита шт</t>
  </si>
  <si>
    <t>Length 400 mm 
Width 400 mm 
Thickness 10mm, 12mm, 15mm, 20mm
The color is colorless</t>
  </si>
  <si>
    <t>Довжина 400 мм 
Ширина 400 мм 
Товщина 10 мм, 12 мм, 15 мм, 20 мм
Колір безбарвний</t>
  </si>
  <si>
    <t>Base of the sleeve ea</t>
  </si>
  <si>
    <t>Основа гільзи шт</t>
  </si>
  <si>
    <t>The 3mm thick polyethylene terephthalate glycol (PETG) transparent thermoplastic prosthesis sleeve base designed for the manufacture of test and permanent prosthesis sleeves with high transparency for visual fit inspection, is processed at a molding temperature of about 165°C, provides high impact strength, chemical resistance and ease of processing while maintaining optical transparency for condition control</t>
  </si>
  <si>
    <t>Прозора термопластична основа для гільзи протеза товщиною 3 мм з поліетилентерефталат гліколю (PETG), призначена для виготовлення тестових та постійних гільз протезів з високою прозорістю для візуального контролю посадки, обробляється при температурі формування близько 165°C, забезпечує високу ударну міцність, хімічну стійкість та простоту обробки при збереженні оптичної прозорості для контролю стану</t>
  </si>
  <si>
    <t>Resin for lamination ea</t>
  </si>
  <si>
    <t>Смола литтєва для ламінування шт</t>
  </si>
  <si>
    <t>Material Vinyl</t>
  </si>
  <si>
    <t>Матеріал Вінілестер</t>
  </si>
  <si>
    <t>Hardener kg</t>
  </si>
  <si>
    <t>Insulating film PVA pack</t>
  </si>
  <si>
    <t>Ізолююча плівка ПВС упак</t>
  </si>
  <si>
    <t>Material: Polyvinyl alcohol
Thickness 0.1 mm</t>
  </si>
  <si>
    <t>Матеріал    Полівініловий спирт
Товщина  0,1 мм</t>
  </si>
  <si>
    <t>Carbon sleeve m</t>
  </si>
  <si>
    <t>Карбоновий рукав м</t>
  </si>
  <si>
    <t>To give axial strength (bending forces) thin-walled, high-strength laminates
Recommended for use with cast acrylic resins</t>
  </si>
  <si>
    <t>Для надання осьової міцності (згинальні зусилля) тонкостінним, високоміцним ламінатам
Рекомендується застосовувати з литими  акриловими смолами</t>
  </si>
  <si>
    <t>Orthocryl resin Siegelharz ea</t>
  </si>
  <si>
    <t>Ортокрилова смола Зигельхарц шт</t>
  </si>
  <si>
    <t>Material: Acrylic
Usage Socket production, orthosis production
Product Type Acrylic Sealing Resins</t>
  </si>
  <si>
    <t>Hardened pedilene kg</t>
  </si>
  <si>
    <t>Педілен жорсткий кг</t>
  </si>
  <si>
    <t>Hardener for hardened pedilene kg</t>
  </si>
  <si>
    <t>Затверджувач до жорсткого педілену кг</t>
  </si>
  <si>
    <t>Hardener for all types of rigid pedilen</t>
  </si>
  <si>
    <t>Затверджувач для всіх типів жорсткого Pedilen</t>
  </si>
  <si>
    <t xml:space="preserve">Vacuum valve pcs </t>
  </si>
  <si>
    <t xml:space="preserve">Вакуум клапан шт </t>
  </si>
  <si>
    <t>Vacuum valve for use with all vacuum mounting systems.</t>
  </si>
  <si>
    <t xml:space="preserve">Вакуум клапан для використання з усіма системами вакуумного кріплення. </t>
  </si>
  <si>
    <t>Sleeve adapter pcs</t>
  </si>
  <si>
    <t>Адаптер гільзовий шт</t>
  </si>
  <si>
    <t>Materials: Aluminum, stainless steel to ensure lightness and durability
Purpose: functional adapters for connecting different components of the prosthesis</t>
  </si>
  <si>
    <t>Матеріали: алюміній, нержавіюча сталь для забезпечення легкості та міцності
Призначення: функціональні адаптери для з'єднання різних компонентів протезу</t>
  </si>
  <si>
    <t>Foot shell ea</t>
  </si>
  <si>
    <t>Оболонка стопи шт</t>
  </si>
  <si>
    <t>Side Left (L), Right (R)
Form (selection) Normal
Dimensions 22-30 cm
Weight 229 g*
Heel height 10 +/- 5 mm
Color: Beige</t>
  </si>
  <si>
    <t>Сторона Ліва (L), права (R)
Форма (вибір) Нормальна
Розміри 22-30 см
Вага 229 г*
Висота каблука 10 +/- 5 мм
Колір Бежевий</t>
  </si>
  <si>
    <t>Talcum powder kg</t>
  </si>
  <si>
    <t>Тальк кг</t>
  </si>
  <si>
    <t>Lower limbs 2 / Нижні кінцівки 2</t>
  </si>
  <si>
    <t>Base of the socket ea</t>
  </si>
  <si>
    <t>Color pigment / paint ea</t>
  </si>
  <si>
    <t>Пігмент кольоровий \ фарба шт</t>
  </si>
  <si>
    <t>Black pigment paste for lamination resins</t>
  </si>
  <si>
    <t>чорна пігментна паста для ламінаційних смол</t>
  </si>
  <si>
    <t xml:space="preserve">Vacuum valve ea </t>
  </si>
  <si>
    <t xml:space="preserve">Вакуум клапан шт  </t>
  </si>
  <si>
    <t>Distinction Level: Transfemoral
Exposure Level: Low, Moderate, High, and Extreme
Features: Waterproof
Used with all suspension systems. The valves are housed in a housing that fits securely against the inner surface of the rigid socket near the distal end. The valves push air out at positive pressure when they enter the socket. When removing the prosthesis, a button must be pressed so that the air returns to the rigid socket.</t>
  </si>
  <si>
    <t>Рівень відмінності: Трансфеморальний
Рівень впливу: Низький, помірний, високий та екстремальний
Характеристики: Водонепроникний
використовується з усіма системами підвіски. Клапани розміщені в корпусі, який надійно прилягає до внутрішньої поверхні жорсткого гнізда поблизу дистального кінця. Клапани виштовхують повітря під позитивним тиском при входженні в гніздо. Під час зняття протеза необхідно натиснути кнопку, щоб повітря повернулося в жорстке гніздо.</t>
  </si>
  <si>
    <t>TOTAL procurement value, USD</t>
  </si>
  <si>
    <t>Adapter for lamination pcs</t>
  </si>
  <si>
    <t>Адаптер для ламінації шт</t>
  </si>
  <si>
    <t>Icelock 544 Socket Adapter
Product material: aluminum.
Maximum weight: 136 kg 
Structure height: 16 mm</t>
  </si>
  <si>
    <t xml:space="preserve">Адаптер для гнізда Icelock 544
Матеріал виробу: алюміній.
Максимальна вага: 136 кг 
Висота конструкції: 16 мм </t>
  </si>
  <si>
    <t>Adapter for lamination ea</t>
  </si>
  <si>
    <t xml:space="preserve">Tube dummies pcs </t>
  </si>
  <si>
    <t>Tube dummies allow to create deep-drawn internal cavities of the product.
Diameter 21 mm</t>
  </si>
  <si>
    <t>Смола литтєва для ламінування кг</t>
  </si>
  <si>
    <t>Resin for lamination kg</t>
  </si>
  <si>
    <t>Муляж трубки (трубки-болванки) дають змогу створити глибокопротягнуті внутрішні ложа виробу.
Діаметр    21 мм</t>
  </si>
  <si>
    <t xml:space="preserve">Муляж трубки (трубки-болванки) шт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</si>
</sst>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b/>
      <sz val="11"/>
      <color theme="1"/>
      <name val="Calibri"/>
      <family val="2"/>
      <charset val="204"/>
      <scheme val="minor"/>
    </font>
    <font>
      <sz val="11"/>
      <color theme="1"/>
      <name val="Calibri"/>
      <family val="2"/>
      <scheme val="minor"/>
    </font>
    <font>
      <b/>
      <sz val="11"/>
      <color theme="1"/>
      <name val="Times New Roman"/>
      <family val="1"/>
      <charset val="204"/>
    </font>
    <font>
      <b/>
      <sz val="14"/>
      <color theme="1"/>
      <name val="Times New Roman"/>
      <family val="1"/>
      <charset val="204"/>
    </font>
    <font>
      <sz val="11"/>
      <color theme="1"/>
      <name val="Times New Roman"/>
      <family val="1"/>
      <charset val="204"/>
    </font>
    <font>
      <b/>
      <u val="double"/>
      <sz val="11"/>
      <color theme="1"/>
      <name val="Times New Roman"/>
      <family val="1"/>
      <charset val="204"/>
    </font>
  </fonts>
  <fills count="4">
    <fill>
      <patternFill patternType="none"/>
    </fill>
    <fill>
      <patternFill patternType="gray125"/>
    </fill>
    <fill>
      <patternFill patternType="solid">
        <fgColor theme="0"/>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 fillId="0" borderId="0"/>
  </cellStyleXfs>
  <cellXfs count="17">
    <xf numFmtId="0" fontId="0" fillId="0" borderId="0" xfId="0"/>
    <xf numFmtId="0" fontId="0" fillId="0" borderId="1" xfId="0" applyBorder="1" applyAlignment="1">
      <alignment horizontal="right"/>
    </xf>
    <xf numFmtId="0" fontId="3" fillId="2" borderId="1" xfId="1" applyFont="1" applyFill="1" applyBorder="1" applyAlignment="1">
      <alignment horizontal="center" vertical="center" wrapText="1"/>
    </xf>
    <xf numFmtId="0" fontId="3" fillId="0" borderId="1" xfId="1"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1" fillId="0" borderId="1" xfId="0" applyFont="1" applyBorder="1"/>
    <xf numFmtId="0" fontId="5" fillId="0" borderId="0" xfId="0" applyFont="1"/>
    <xf numFmtId="0" fontId="5" fillId="0" borderId="0" xfId="1" applyFont="1" applyAlignment="1">
      <alignment vertical="top"/>
    </xf>
    <xf numFmtId="0" fontId="5" fillId="0" borderId="0" xfId="1" applyFont="1"/>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6" fillId="0" borderId="1" xfId="0" applyFont="1" applyBorder="1" applyAlignment="1">
      <alignment horizontal="right"/>
    </xf>
    <xf numFmtId="0" fontId="5" fillId="0" borderId="1" xfId="1" applyFont="1" applyFill="1" applyBorder="1" applyAlignment="1">
      <alignment horizontal="center" vertical="center" wrapText="1"/>
    </xf>
  </cellXfs>
  <cellStyles count="2">
    <cellStyle name="Звичайний" xfId="0" builtinId="0"/>
    <cellStyle name="Обычный 2" xfId="1" xr:uid="{33CB6ED7-B3E2-4CC2-94E5-F43CDCB37FA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Custom 1">
      <a:dk1>
        <a:srgbClr val="000000"/>
      </a:dk1>
      <a:lt1>
        <a:srgbClr val="FFFFFF"/>
      </a:lt1>
      <a:dk2>
        <a:srgbClr val="44546A"/>
      </a:dk2>
      <a:lt2>
        <a:srgbClr val="E7E6E6"/>
      </a:lt2>
      <a:accent1>
        <a:srgbClr val="FF0006"/>
      </a:accent1>
      <a:accent2>
        <a:srgbClr val="FF8F00"/>
      </a:accent2>
      <a:accent3>
        <a:srgbClr val="FFBE00"/>
      </a:accent3>
      <a:accent4>
        <a:srgbClr val="43CAF5"/>
      </a:accent4>
      <a:accent5>
        <a:srgbClr val="598FCE"/>
      </a:accent5>
      <a:accent6>
        <a:srgbClr val="AA2998"/>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D3C83-42A6-41CA-886E-B0EC28CD4538}">
  <sheetPr>
    <pageSetUpPr fitToPage="1"/>
  </sheetPr>
  <dimension ref="A1:I66"/>
  <sheetViews>
    <sheetView tabSelected="1" topLeftCell="A63" zoomScale="63" zoomScaleNormal="50" workbookViewId="0">
      <selection activeCell="C33" sqref="C33:C34"/>
    </sheetView>
  </sheetViews>
  <sheetFormatPr defaultRowHeight="14.25" x14ac:dyDescent="0.45"/>
  <cols>
    <col min="2" max="2" width="34.73046875" style="9" customWidth="1"/>
    <col min="3" max="3" width="35" style="10" customWidth="1"/>
    <col min="4" max="4" width="45" style="10" customWidth="1"/>
    <col min="5" max="5" width="50.265625" style="11" customWidth="1"/>
    <col min="6" max="6" width="20.265625" style="9" customWidth="1"/>
    <col min="7" max="7" width="18.73046875" style="9" customWidth="1"/>
    <col min="8" max="8" width="29.73046875" customWidth="1"/>
    <col min="9" max="9" width="17.59765625" customWidth="1"/>
  </cols>
  <sheetData>
    <row r="1" spans="1:9" ht="54" x14ac:dyDescent="0.45">
      <c r="A1" s="1" t="s">
        <v>0</v>
      </c>
      <c r="B1" s="2" t="s">
        <v>1</v>
      </c>
      <c r="C1" s="2" t="s">
        <v>2</v>
      </c>
      <c r="D1" s="3" t="s">
        <v>3</v>
      </c>
      <c r="E1" s="3" t="s">
        <v>4</v>
      </c>
      <c r="F1" s="4" t="s">
        <v>5</v>
      </c>
      <c r="G1" s="4" t="s">
        <v>6</v>
      </c>
      <c r="H1" s="4" t="s">
        <v>7</v>
      </c>
      <c r="I1" s="4" t="s">
        <v>8</v>
      </c>
    </row>
    <row r="2" spans="1:9" ht="17.25" x14ac:dyDescent="0.45">
      <c r="A2" s="12" t="s">
        <v>9</v>
      </c>
      <c r="B2" s="13"/>
      <c r="C2" s="13"/>
      <c r="D2" s="13"/>
      <c r="E2" s="13"/>
      <c r="F2" s="13"/>
      <c r="G2" s="13"/>
      <c r="H2" s="13"/>
      <c r="I2" s="14"/>
    </row>
    <row r="3" spans="1:9" ht="27.75" x14ac:dyDescent="0.45">
      <c r="A3" s="5">
        <v>1</v>
      </c>
      <c r="B3" s="6" t="s">
        <v>10</v>
      </c>
      <c r="C3" s="7" t="s">
        <v>11</v>
      </c>
      <c r="D3" s="7" t="s">
        <v>12</v>
      </c>
      <c r="E3" s="7" t="s">
        <v>13</v>
      </c>
      <c r="F3" s="6">
        <v>4</v>
      </c>
      <c r="G3" s="6">
        <f t="shared" ref="G3:G36" si="0">F3*7</f>
        <v>28</v>
      </c>
      <c r="H3" s="5"/>
      <c r="I3" s="5"/>
    </row>
    <row r="4" spans="1:9" ht="27.75" x14ac:dyDescent="0.45">
      <c r="A4" s="5">
        <v>2</v>
      </c>
      <c r="B4" s="6" t="s">
        <v>14</v>
      </c>
      <c r="C4" s="7" t="s">
        <v>15</v>
      </c>
      <c r="D4" s="7" t="s">
        <v>16</v>
      </c>
      <c r="E4" s="7" t="s">
        <v>17</v>
      </c>
      <c r="F4" s="6">
        <v>0.06</v>
      </c>
      <c r="G4" s="6">
        <f t="shared" si="0"/>
        <v>0.42</v>
      </c>
      <c r="H4" s="5"/>
      <c r="I4" s="5"/>
    </row>
    <row r="5" spans="1:9" ht="187.5" customHeight="1" x14ac:dyDescent="0.45">
      <c r="A5" s="5">
        <v>3</v>
      </c>
      <c r="B5" s="6" t="s">
        <v>18</v>
      </c>
      <c r="C5" s="7" t="s">
        <v>19</v>
      </c>
      <c r="D5" s="7" t="s">
        <v>20</v>
      </c>
      <c r="E5" s="7" t="s">
        <v>21</v>
      </c>
      <c r="F5" s="6">
        <v>0.8</v>
      </c>
      <c r="G5" s="6">
        <f t="shared" si="0"/>
        <v>5.6000000000000005</v>
      </c>
      <c r="H5" s="5"/>
      <c r="I5" s="5"/>
    </row>
    <row r="6" spans="1:9" ht="166.5" x14ac:dyDescent="0.45">
      <c r="A6" s="5">
        <v>4</v>
      </c>
      <c r="B6" s="6" t="s">
        <v>22</v>
      </c>
      <c r="C6" s="7" t="s">
        <v>23</v>
      </c>
      <c r="D6" s="7" t="s">
        <v>24</v>
      </c>
      <c r="E6" s="7" t="s">
        <v>25</v>
      </c>
      <c r="F6" s="6">
        <v>0.03</v>
      </c>
      <c r="G6" s="6">
        <f t="shared" si="0"/>
        <v>0.21</v>
      </c>
      <c r="H6" s="5"/>
      <c r="I6" s="5"/>
    </row>
    <row r="7" spans="1:9" ht="27.75" x14ac:dyDescent="0.45">
      <c r="A7" s="5">
        <v>5</v>
      </c>
      <c r="B7" s="6" t="s">
        <v>26</v>
      </c>
      <c r="C7" s="7" t="s">
        <v>27</v>
      </c>
      <c r="D7" s="7" t="s">
        <v>28</v>
      </c>
      <c r="E7" s="7" t="s">
        <v>29</v>
      </c>
      <c r="F7" s="6">
        <v>0.23</v>
      </c>
      <c r="G7" s="6">
        <f t="shared" si="0"/>
        <v>1.61</v>
      </c>
      <c r="H7" s="5"/>
      <c r="I7" s="5"/>
    </row>
    <row r="8" spans="1:9" ht="27.75" x14ac:dyDescent="0.45">
      <c r="A8" s="5">
        <v>6</v>
      </c>
      <c r="B8" s="6" t="s">
        <v>30</v>
      </c>
      <c r="C8" s="7" t="s">
        <v>31</v>
      </c>
      <c r="D8" s="7" t="s">
        <v>32</v>
      </c>
      <c r="E8" s="7" t="s">
        <v>33</v>
      </c>
      <c r="F8" s="6">
        <v>0.23</v>
      </c>
      <c r="G8" s="6">
        <f t="shared" si="0"/>
        <v>1.61</v>
      </c>
      <c r="H8" s="5"/>
      <c r="I8" s="5"/>
    </row>
    <row r="9" spans="1:9" ht="27.75" x14ac:dyDescent="0.45">
      <c r="A9" s="5">
        <v>7</v>
      </c>
      <c r="B9" s="6" t="s">
        <v>34</v>
      </c>
      <c r="C9" s="7" t="s">
        <v>35</v>
      </c>
      <c r="D9" s="7" t="s">
        <v>36</v>
      </c>
      <c r="E9" s="7" t="s">
        <v>37</v>
      </c>
      <c r="F9" s="6">
        <v>0.03</v>
      </c>
      <c r="G9" s="6">
        <f t="shared" si="0"/>
        <v>0.21</v>
      </c>
      <c r="H9" s="5"/>
      <c r="I9" s="5"/>
    </row>
    <row r="10" spans="1:9" ht="27.75" x14ac:dyDescent="0.45">
      <c r="A10" s="5">
        <v>8</v>
      </c>
      <c r="B10" s="6" t="s">
        <v>30</v>
      </c>
      <c r="C10" s="7" t="s">
        <v>31</v>
      </c>
      <c r="D10" s="7" t="s">
        <v>32</v>
      </c>
      <c r="E10" s="7" t="s">
        <v>33</v>
      </c>
      <c r="F10" s="6">
        <v>0.03</v>
      </c>
      <c r="G10" s="6">
        <f t="shared" si="0"/>
        <v>0.21</v>
      </c>
      <c r="H10" s="5"/>
      <c r="I10" s="5"/>
    </row>
    <row r="11" spans="1:9" ht="27.75" x14ac:dyDescent="0.45">
      <c r="A11" s="5">
        <v>9</v>
      </c>
      <c r="B11" s="6" t="s">
        <v>38</v>
      </c>
      <c r="C11" s="7" t="s">
        <v>39</v>
      </c>
      <c r="D11" s="7" t="s">
        <v>40</v>
      </c>
      <c r="E11" s="7" t="s">
        <v>41</v>
      </c>
      <c r="F11" s="6">
        <v>2.8</v>
      </c>
      <c r="G11" s="6">
        <f t="shared" si="0"/>
        <v>19.599999999999998</v>
      </c>
      <c r="H11" s="5"/>
      <c r="I11" s="5"/>
    </row>
    <row r="12" spans="1:9" ht="83.65" customHeight="1" x14ac:dyDescent="0.45">
      <c r="A12" s="5">
        <v>10</v>
      </c>
      <c r="B12" s="6" t="s">
        <v>42</v>
      </c>
      <c r="C12" s="7" t="s">
        <v>43</v>
      </c>
      <c r="D12" s="7" t="s">
        <v>44</v>
      </c>
      <c r="E12" s="7" t="s">
        <v>45</v>
      </c>
      <c r="F12" s="6">
        <v>1.05</v>
      </c>
      <c r="G12" s="6">
        <f t="shared" si="0"/>
        <v>7.3500000000000005</v>
      </c>
      <c r="H12" s="5"/>
      <c r="I12" s="5"/>
    </row>
    <row r="13" spans="1:9" ht="55.9" customHeight="1" x14ac:dyDescent="0.45">
      <c r="A13" s="5">
        <v>11</v>
      </c>
      <c r="B13" s="6" t="s">
        <v>42</v>
      </c>
      <c r="C13" s="7" t="s">
        <v>43</v>
      </c>
      <c r="D13" s="7" t="s">
        <v>46</v>
      </c>
      <c r="E13" s="7" t="s">
        <v>47</v>
      </c>
      <c r="F13" s="6">
        <v>0.06</v>
      </c>
      <c r="G13" s="6">
        <f t="shared" si="0"/>
        <v>0.42</v>
      </c>
      <c r="H13" s="5"/>
      <c r="I13" s="5"/>
    </row>
    <row r="14" spans="1:9" ht="83.65" customHeight="1" x14ac:dyDescent="0.45">
      <c r="A14" s="5">
        <v>12</v>
      </c>
      <c r="B14" s="6" t="s">
        <v>30</v>
      </c>
      <c r="C14" s="7" t="s">
        <v>31</v>
      </c>
      <c r="D14" s="7" t="s">
        <v>48</v>
      </c>
      <c r="E14" s="7" t="s">
        <v>49</v>
      </c>
      <c r="F14" s="6">
        <v>4.8000000000000001E-2</v>
      </c>
      <c r="G14" s="6">
        <f t="shared" si="0"/>
        <v>0.33600000000000002</v>
      </c>
      <c r="H14" s="5"/>
      <c r="I14" s="5"/>
    </row>
    <row r="15" spans="1:9" ht="55.5" customHeight="1" x14ac:dyDescent="0.45">
      <c r="A15" s="5">
        <v>13</v>
      </c>
      <c r="B15" s="6" t="s">
        <v>50</v>
      </c>
      <c r="C15" s="7" t="s">
        <v>51</v>
      </c>
      <c r="D15" s="7" t="s">
        <v>52</v>
      </c>
      <c r="E15" s="7" t="s">
        <v>53</v>
      </c>
      <c r="F15" s="6">
        <v>0.03</v>
      </c>
      <c r="G15" s="6">
        <f t="shared" si="0"/>
        <v>0.21</v>
      </c>
      <c r="H15" s="5"/>
      <c r="I15" s="5"/>
    </row>
    <row r="16" spans="1:9" ht="111" x14ac:dyDescent="0.45">
      <c r="A16" s="5">
        <v>14</v>
      </c>
      <c r="B16" s="6" t="s">
        <v>54</v>
      </c>
      <c r="C16" s="7" t="s">
        <v>55</v>
      </c>
      <c r="D16" s="7" t="s">
        <v>56</v>
      </c>
      <c r="E16" s="7" t="s">
        <v>57</v>
      </c>
      <c r="F16" s="6">
        <v>14</v>
      </c>
      <c r="G16" s="6">
        <f t="shared" si="0"/>
        <v>98</v>
      </c>
      <c r="H16" s="5"/>
      <c r="I16" s="5"/>
    </row>
    <row r="17" spans="1:9" ht="166.9" customHeight="1" x14ac:dyDescent="0.45">
      <c r="A17" s="5">
        <v>15</v>
      </c>
      <c r="B17" s="6" t="s">
        <v>58</v>
      </c>
      <c r="C17" s="7" t="s">
        <v>59</v>
      </c>
      <c r="D17" s="7" t="s">
        <v>60</v>
      </c>
      <c r="E17" s="7" t="s">
        <v>61</v>
      </c>
      <c r="F17" s="6">
        <v>3</v>
      </c>
      <c r="G17" s="6">
        <f t="shared" si="0"/>
        <v>21</v>
      </c>
      <c r="H17" s="5"/>
      <c r="I17" s="5"/>
    </row>
    <row r="18" spans="1:9" ht="125.25" customHeight="1" x14ac:dyDescent="0.45">
      <c r="A18" s="5">
        <v>16</v>
      </c>
      <c r="B18" s="6" t="s">
        <v>62</v>
      </c>
      <c r="C18" s="7" t="s">
        <v>63</v>
      </c>
      <c r="D18" s="7" t="s">
        <v>64</v>
      </c>
      <c r="E18" s="7" t="s">
        <v>65</v>
      </c>
      <c r="F18" s="6">
        <v>6</v>
      </c>
      <c r="G18" s="6">
        <f t="shared" si="0"/>
        <v>42</v>
      </c>
      <c r="H18" s="5"/>
      <c r="I18" s="5"/>
    </row>
    <row r="19" spans="1:9" ht="97.15" x14ac:dyDescent="0.45">
      <c r="A19" s="5">
        <v>17</v>
      </c>
      <c r="B19" s="6" t="s">
        <v>66</v>
      </c>
      <c r="C19" s="7" t="s">
        <v>67</v>
      </c>
      <c r="D19" s="7" t="s">
        <v>68</v>
      </c>
      <c r="E19" s="7" t="s">
        <v>69</v>
      </c>
      <c r="F19" s="6">
        <v>6</v>
      </c>
      <c r="G19" s="6">
        <f t="shared" si="0"/>
        <v>42</v>
      </c>
      <c r="H19" s="5"/>
      <c r="I19" s="5"/>
    </row>
    <row r="20" spans="1:9" ht="69.400000000000006" x14ac:dyDescent="0.45">
      <c r="A20" s="5">
        <v>18</v>
      </c>
      <c r="B20" s="6" t="s">
        <v>70</v>
      </c>
      <c r="C20" s="7" t="s">
        <v>71</v>
      </c>
      <c r="D20" s="7" t="s">
        <v>72</v>
      </c>
      <c r="E20" s="7" t="s">
        <v>73</v>
      </c>
      <c r="F20" s="6">
        <v>6.0000000000000001E-3</v>
      </c>
      <c r="G20" s="6">
        <f t="shared" si="0"/>
        <v>4.2000000000000003E-2</v>
      </c>
      <c r="H20" s="5"/>
      <c r="I20" s="5"/>
    </row>
    <row r="21" spans="1:9" ht="97.15" x14ac:dyDescent="0.45">
      <c r="A21" s="5">
        <v>19</v>
      </c>
      <c r="B21" s="6" t="s">
        <v>74</v>
      </c>
      <c r="C21" s="7" t="s">
        <v>75</v>
      </c>
      <c r="D21" s="7" t="s">
        <v>76</v>
      </c>
      <c r="E21" s="7" t="s">
        <v>77</v>
      </c>
      <c r="F21" s="6">
        <v>1.2000000000000002</v>
      </c>
      <c r="G21" s="6">
        <f t="shared" si="0"/>
        <v>8.4000000000000021</v>
      </c>
      <c r="H21" s="5"/>
      <c r="I21" s="5"/>
    </row>
    <row r="22" spans="1:9" ht="83.65" customHeight="1" x14ac:dyDescent="0.45">
      <c r="A22" s="5">
        <v>20</v>
      </c>
      <c r="B22" s="6" t="s">
        <v>78</v>
      </c>
      <c r="C22" s="7" t="s">
        <v>79</v>
      </c>
      <c r="D22" s="7" t="s">
        <v>80</v>
      </c>
      <c r="E22" s="7" t="s">
        <v>81</v>
      </c>
      <c r="F22" s="6">
        <v>4.5</v>
      </c>
      <c r="G22" s="6">
        <f t="shared" si="0"/>
        <v>31.5</v>
      </c>
      <c r="H22" s="5"/>
      <c r="I22" s="5"/>
    </row>
    <row r="23" spans="1:9" ht="69.400000000000006" x14ac:dyDescent="0.45">
      <c r="A23" s="5">
        <v>21</v>
      </c>
      <c r="B23" s="6" t="s">
        <v>82</v>
      </c>
      <c r="C23" s="7" t="s">
        <v>83</v>
      </c>
      <c r="D23" s="7" t="s">
        <v>84</v>
      </c>
      <c r="E23" s="7" t="s">
        <v>85</v>
      </c>
      <c r="F23" s="6">
        <v>4.5</v>
      </c>
      <c r="G23" s="6">
        <f t="shared" si="0"/>
        <v>31.5</v>
      </c>
      <c r="H23" s="5"/>
      <c r="I23" s="5"/>
    </row>
    <row r="24" spans="1:9" ht="27.75" x14ac:dyDescent="0.45">
      <c r="A24" s="5">
        <v>22</v>
      </c>
      <c r="B24" s="6" t="s">
        <v>86</v>
      </c>
      <c r="C24" s="7" t="s">
        <v>87</v>
      </c>
      <c r="D24" s="7" t="s">
        <v>88</v>
      </c>
      <c r="E24" s="7" t="s">
        <v>89</v>
      </c>
      <c r="F24" s="6">
        <v>12</v>
      </c>
      <c r="G24" s="6">
        <f t="shared" si="0"/>
        <v>84</v>
      </c>
      <c r="H24" s="5"/>
      <c r="I24" s="5"/>
    </row>
    <row r="25" spans="1:9" ht="124.9" x14ac:dyDescent="0.45">
      <c r="A25" s="5">
        <v>23</v>
      </c>
      <c r="B25" s="6" t="s">
        <v>90</v>
      </c>
      <c r="C25" s="7" t="s">
        <v>91</v>
      </c>
      <c r="D25" s="7" t="s">
        <v>92</v>
      </c>
      <c r="E25" s="7" t="s">
        <v>93</v>
      </c>
      <c r="F25" s="6">
        <v>12</v>
      </c>
      <c r="G25" s="6">
        <f t="shared" si="0"/>
        <v>84</v>
      </c>
      <c r="H25" s="5"/>
      <c r="I25" s="5"/>
    </row>
    <row r="26" spans="1:9" ht="97.15" x14ac:dyDescent="0.45">
      <c r="A26" s="5">
        <v>24</v>
      </c>
      <c r="B26" s="6" t="s">
        <v>94</v>
      </c>
      <c r="C26" s="7" t="s">
        <v>95</v>
      </c>
      <c r="D26" s="7" t="s">
        <v>96</v>
      </c>
      <c r="E26" s="7" t="s">
        <v>97</v>
      </c>
      <c r="F26" s="6">
        <v>12</v>
      </c>
      <c r="G26" s="6">
        <f t="shared" si="0"/>
        <v>84</v>
      </c>
      <c r="H26" s="5"/>
      <c r="I26" s="5"/>
    </row>
    <row r="27" spans="1:9" ht="139.15" customHeight="1" x14ac:dyDescent="0.45">
      <c r="A27" s="5">
        <v>25</v>
      </c>
      <c r="B27" s="6" t="s">
        <v>98</v>
      </c>
      <c r="C27" s="7" t="s">
        <v>99</v>
      </c>
      <c r="D27" s="7" t="s">
        <v>100</v>
      </c>
      <c r="E27" s="7" t="s">
        <v>101</v>
      </c>
      <c r="F27" s="6">
        <v>3</v>
      </c>
      <c r="G27" s="6">
        <f t="shared" si="0"/>
        <v>21</v>
      </c>
      <c r="H27" s="5"/>
      <c r="I27" s="5"/>
    </row>
    <row r="28" spans="1:9" ht="41.65" x14ac:dyDescent="0.45">
      <c r="A28" s="5">
        <v>26</v>
      </c>
      <c r="B28" s="6" t="s">
        <v>197</v>
      </c>
      <c r="C28" s="7" t="s">
        <v>202</v>
      </c>
      <c r="D28" s="7" t="s">
        <v>198</v>
      </c>
      <c r="E28" s="7" t="s">
        <v>201</v>
      </c>
      <c r="F28" s="6">
        <v>3</v>
      </c>
      <c r="G28" s="6">
        <f t="shared" si="0"/>
        <v>21</v>
      </c>
      <c r="H28" s="5"/>
      <c r="I28" s="5"/>
    </row>
    <row r="29" spans="1:9" ht="41.65" x14ac:dyDescent="0.45">
      <c r="A29" s="5">
        <v>27</v>
      </c>
      <c r="B29" s="6" t="s">
        <v>102</v>
      </c>
      <c r="C29" s="7" t="s">
        <v>103</v>
      </c>
      <c r="D29" s="7" t="s">
        <v>104</v>
      </c>
      <c r="E29" s="7" t="s">
        <v>105</v>
      </c>
      <c r="F29" s="6">
        <v>2</v>
      </c>
      <c r="G29" s="6">
        <f t="shared" si="0"/>
        <v>14</v>
      </c>
      <c r="H29" s="5"/>
      <c r="I29" s="5"/>
    </row>
    <row r="30" spans="1:9" ht="41.65" x14ac:dyDescent="0.45">
      <c r="A30" s="5">
        <v>28</v>
      </c>
      <c r="B30" s="6" t="s">
        <v>106</v>
      </c>
      <c r="C30" s="7" t="s">
        <v>107</v>
      </c>
      <c r="D30" s="7" t="s">
        <v>104</v>
      </c>
      <c r="E30" s="7" t="s">
        <v>105</v>
      </c>
      <c r="F30" s="6">
        <v>1</v>
      </c>
      <c r="G30" s="6">
        <f t="shared" si="0"/>
        <v>7</v>
      </c>
      <c r="H30" s="5"/>
      <c r="I30" s="5"/>
    </row>
    <row r="31" spans="1:9" ht="69.400000000000006" x14ac:dyDescent="0.45">
      <c r="A31" s="5">
        <v>29</v>
      </c>
      <c r="B31" s="6" t="s">
        <v>108</v>
      </c>
      <c r="C31" s="7" t="s">
        <v>109</v>
      </c>
      <c r="D31" s="7" t="s">
        <v>110</v>
      </c>
      <c r="E31" s="7" t="s">
        <v>111</v>
      </c>
      <c r="F31" s="6">
        <v>3</v>
      </c>
      <c r="G31" s="6">
        <f t="shared" si="0"/>
        <v>21</v>
      </c>
      <c r="H31" s="5"/>
      <c r="I31" s="5"/>
    </row>
    <row r="32" spans="1:9" ht="69.400000000000006" x14ac:dyDescent="0.45">
      <c r="A32" s="5">
        <v>30</v>
      </c>
      <c r="B32" s="6" t="s">
        <v>112</v>
      </c>
      <c r="C32" s="7" t="s">
        <v>113</v>
      </c>
      <c r="D32" s="7" t="s">
        <v>114</v>
      </c>
      <c r="E32" s="7" t="s">
        <v>115</v>
      </c>
      <c r="F32" s="6">
        <v>3</v>
      </c>
      <c r="G32" s="6">
        <f t="shared" si="0"/>
        <v>21</v>
      </c>
      <c r="H32" s="5"/>
      <c r="I32" s="5"/>
    </row>
    <row r="33" spans="1:9" ht="111" x14ac:dyDescent="0.45">
      <c r="A33" s="5">
        <v>31</v>
      </c>
      <c r="B33" s="6" t="s">
        <v>116</v>
      </c>
      <c r="C33" s="16" t="s">
        <v>117</v>
      </c>
      <c r="D33" s="7" t="s">
        <v>118</v>
      </c>
      <c r="E33" s="7" t="s">
        <v>119</v>
      </c>
      <c r="F33" s="6">
        <v>3</v>
      </c>
      <c r="G33" s="6">
        <f t="shared" si="0"/>
        <v>21</v>
      </c>
      <c r="H33" s="5"/>
      <c r="I33" s="5"/>
    </row>
    <row r="34" spans="1:9" ht="138.75" x14ac:dyDescent="0.45">
      <c r="A34" s="5">
        <v>32</v>
      </c>
      <c r="B34" s="6" t="s">
        <v>120</v>
      </c>
      <c r="C34" s="16" t="s">
        <v>121</v>
      </c>
      <c r="D34" s="7" t="s">
        <v>122</v>
      </c>
      <c r="E34" s="7" t="s">
        <v>123</v>
      </c>
      <c r="F34" s="6">
        <v>1</v>
      </c>
      <c r="G34" s="6">
        <f t="shared" si="0"/>
        <v>7</v>
      </c>
      <c r="H34" s="5"/>
      <c r="I34" s="5"/>
    </row>
    <row r="35" spans="1:9" ht="125.25" customHeight="1" x14ac:dyDescent="0.45">
      <c r="A35" s="5">
        <v>33</v>
      </c>
      <c r="B35" s="6" t="s">
        <v>124</v>
      </c>
      <c r="C35" s="7" t="s">
        <v>125</v>
      </c>
      <c r="D35" s="7" t="s">
        <v>126</v>
      </c>
      <c r="E35" s="7" t="s">
        <v>127</v>
      </c>
      <c r="F35" s="6">
        <v>1</v>
      </c>
      <c r="G35" s="6">
        <f t="shared" si="0"/>
        <v>7</v>
      </c>
      <c r="H35" s="5"/>
      <c r="I35" s="5"/>
    </row>
    <row r="36" spans="1:9" ht="153" customHeight="1" x14ac:dyDescent="0.45">
      <c r="A36" s="5">
        <v>34</v>
      </c>
      <c r="B36" s="6" t="s">
        <v>128</v>
      </c>
      <c r="C36" s="7" t="s">
        <v>129</v>
      </c>
      <c r="D36" s="7" t="s">
        <v>130</v>
      </c>
      <c r="E36" s="7" t="s">
        <v>131</v>
      </c>
      <c r="F36" s="6">
        <v>2</v>
      </c>
      <c r="G36" s="6">
        <f t="shared" si="0"/>
        <v>14</v>
      </c>
      <c r="H36" s="5"/>
      <c r="I36" s="5"/>
    </row>
    <row r="37" spans="1:9" ht="111" customHeight="1" x14ac:dyDescent="0.45">
      <c r="A37" s="5">
        <v>35</v>
      </c>
      <c r="B37" s="6" t="s">
        <v>132</v>
      </c>
      <c r="C37" s="7" t="s">
        <v>133</v>
      </c>
      <c r="D37" s="7" t="s">
        <v>134</v>
      </c>
      <c r="E37" s="7" t="s">
        <v>135</v>
      </c>
      <c r="F37" s="6">
        <v>6</v>
      </c>
      <c r="G37" s="6">
        <f>F37*7</f>
        <v>42</v>
      </c>
      <c r="H37" s="5"/>
      <c r="I37" s="5"/>
    </row>
    <row r="38" spans="1:9" ht="55.5" customHeight="1" x14ac:dyDescent="0.45">
      <c r="A38" s="12" t="s">
        <v>136</v>
      </c>
      <c r="B38" s="13"/>
      <c r="C38" s="13"/>
      <c r="D38" s="13"/>
      <c r="E38" s="13"/>
      <c r="F38" s="13"/>
      <c r="G38" s="13"/>
      <c r="H38" s="13"/>
      <c r="I38" s="14"/>
    </row>
    <row r="39" spans="1:9" ht="55.5" x14ac:dyDescent="0.45">
      <c r="A39" s="5">
        <v>1</v>
      </c>
      <c r="B39" s="6" t="s">
        <v>137</v>
      </c>
      <c r="C39" s="6" t="s">
        <v>138</v>
      </c>
      <c r="D39" s="7" t="s">
        <v>139</v>
      </c>
      <c r="E39" s="6" t="s">
        <v>140</v>
      </c>
      <c r="F39" s="6">
        <v>8</v>
      </c>
      <c r="G39" s="6">
        <v>8</v>
      </c>
      <c r="H39" s="5"/>
      <c r="I39" s="5"/>
    </row>
    <row r="40" spans="1:9" ht="111" x14ac:dyDescent="0.45">
      <c r="A40" s="5">
        <v>2</v>
      </c>
      <c r="B40" s="6" t="s">
        <v>141</v>
      </c>
      <c r="C40" s="6" t="s">
        <v>142</v>
      </c>
      <c r="D40" s="7" t="s">
        <v>143</v>
      </c>
      <c r="E40" s="6" t="s">
        <v>144</v>
      </c>
      <c r="F40" s="6">
        <v>8</v>
      </c>
      <c r="G40" s="6">
        <v>8</v>
      </c>
      <c r="H40" s="5"/>
      <c r="I40" s="5"/>
    </row>
    <row r="41" spans="1:9" x14ac:dyDescent="0.45">
      <c r="A41" s="5">
        <v>3</v>
      </c>
      <c r="B41" s="6" t="s">
        <v>200</v>
      </c>
      <c r="C41" s="6" t="s">
        <v>199</v>
      </c>
      <c r="D41" s="7" t="s">
        <v>147</v>
      </c>
      <c r="E41" s="6" t="s">
        <v>148</v>
      </c>
      <c r="F41" s="6">
        <v>0.79999999999999993</v>
      </c>
      <c r="G41" s="6">
        <v>0.79999999999999993</v>
      </c>
      <c r="H41" s="5"/>
      <c r="I41" s="5"/>
    </row>
    <row r="42" spans="1:9" x14ac:dyDescent="0.45">
      <c r="A42" s="5">
        <v>4</v>
      </c>
      <c r="B42" s="6" t="s">
        <v>149</v>
      </c>
      <c r="C42" s="6" t="s">
        <v>31</v>
      </c>
      <c r="D42" s="7" t="s">
        <v>48</v>
      </c>
      <c r="E42" s="6" t="s">
        <v>49</v>
      </c>
      <c r="F42" s="6">
        <v>0.12</v>
      </c>
      <c r="G42" s="6">
        <v>0.12</v>
      </c>
      <c r="H42" s="5"/>
      <c r="I42" s="5"/>
    </row>
    <row r="43" spans="1:9" ht="27.75" x14ac:dyDescent="0.45">
      <c r="A43" s="5">
        <v>5</v>
      </c>
      <c r="B43" s="6" t="s">
        <v>150</v>
      </c>
      <c r="C43" s="6" t="s">
        <v>151</v>
      </c>
      <c r="D43" s="7" t="s">
        <v>152</v>
      </c>
      <c r="E43" s="6" t="s">
        <v>153</v>
      </c>
      <c r="F43" s="6">
        <v>2.4</v>
      </c>
      <c r="G43" s="6">
        <v>2.4</v>
      </c>
      <c r="H43" s="5"/>
      <c r="I43" s="5"/>
    </row>
    <row r="44" spans="1:9" ht="55.5" x14ac:dyDescent="0.45">
      <c r="A44" s="5">
        <v>6</v>
      </c>
      <c r="B44" s="6" t="s">
        <v>154</v>
      </c>
      <c r="C44" s="6" t="s">
        <v>155</v>
      </c>
      <c r="D44" s="7" t="s">
        <v>156</v>
      </c>
      <c r="E44" s="6" t="s">
        <v>157</v>
      </c>
      <c r="F44" s="6">
        <v>14.400000000000002</v>
      </c>
      <c r="G44" s="6">
        <v>14.400000000000002</v>
      </c>
      <c r="H44" s="5"/>
      <c r="I44" s="5"/>
    </row>
    <row r="45" spans="1:9" ht="41.65" x14ac:dyDescent="0.45">
      <c r="A45" s="5">
        <v>7</v>
      </c>
      <c r="B45" s="6" t="s">
        <v>158</v>
      </c>
      <c r="C45" s="6" t="s">
        <v>159</v>
      </c>
      <c r="D45" s="7" t="s">
        <v>160</v>
      </c>
      <c r="E45" s="6" t="s">
        <v>47</v>
      </c>
      <c r="F45" s="6">
        <v>0.39999999999999997</v>
      </c>
      <c r="G45" s="6">
        <v>0.39999999999999997</v>
      </c>
      <c r="H45" s="5"/>
      <c r="I45" s="5"/>
    </row>
    <row r="46" spans="1:9" ht="27.75" x14ac:dyDescent="0.45">
      <c r="A46" s="5">
        <v>8</v>
      </c>
      <c r="B46" s="6" t="s">
        <v>161</v>
      </c>
      <c r="C46" s="6" t="s">
        <v>162</v>
      </c>
      <c r="D46" s="7" t="s">
        <v>28</v>
      </c>
      <c r="E46" s="6" t="s">
        <v>29</v>
      </c>
      <c r="F46" s="6">
        <v>0.3</v>
      </c>
      <c r="G46" s="6">
        <v>0.3</v>
      </c>
      <c r="H46" s="5"/>
      <c r="I46" s="5"/>
    </row>
    <row r="47" spans="1:9" x14ac:dyDescent="0.45">
      <c r="A47" s="5">
        <v>9</v>
      </c>
      <c r="B47" s="6" t="s">
        <v>163</v>
      </c>
      <c r="C47" s="6" t="s">
        <v>164</v>
      </c>
      <c r="D47" s="7" t="s">
        <v>165</v>
      </c>
      <c r="E47" s="6" t="s">
        <v>166</v>
      </c>
      <c r="F47" s="6">
        <v>0.3</v>
      </c>
      <c r="G47" s="6">
        <v>0.3</v>
      </c>
      <c r="H47" s="5"/>
      <c r="I47" s="5"/>
    </row>
    <row r="48" spans="1:9" ht="27.75" x14ac:dyDescent="0.45">
      <c r="A48" s="5">
        <v>10</v>
      </c>
      <c r="B48" s="6" t="s">
        <v>167</v>
      </c>
      <c r="C48" s="6" t="s">
        <v>168</v>
      </c>
      <c r="D48" s="7" t="s">
        <v>169</v>
      </c>
      <c r="E48" s="6" t="s">
        <v>170</v>
      </c>
      <c r="F48" s="6">
        <v>7</v>
      </c>
      <c r="G48" s="6">
        <v>7</v>
      </c>
      <c r="H48" s="5"/>
      <c r="I48" s="5"/>
    </row>
    <row r="49" spans="1:9" ht="55.5" x14ac:dyDescent="0.45">
      <c r="A49" s="5">
        <v>11</v>
      </c>
      <c r="B49" s="6" t="s">
        <v>192</v>
      </c>
      <c r="C49" s="6" t="s">
        <v>193</v>
      </c>
      <c r="D49" s="7" t="s">
        <v>194</v>
      </c>
      <c r="E49" s="6" t="s">
        <v>195</v>
      </c>
      <c r="F49" s="6">
        <v>8</v>
      </c>
      <c r="G49" s="6">
        <v>8</v>
      </c>
      <c r="H49" s="5"/>
      <c r="I49" s="5"/>
    </row>
    <row r="50" spans="1:9" ht="55.5" x14ac:dyDescent="0.45">
      <c r="A50" s="5">
        <v>12</v>
      </c>
      <c r="B50" s="6" t="s">
        <v>171</v>
      </c>
      <c r="C50" s="6" t="s">
        <v>172</v>
      </c>
      <c r="D50" s="7" t="s">
        <v>173</v>
      </c>
      <c r="E50" s="6" t="s">
        <v>174</v>
      </c>
      <c r="F50" s="6">
        <v>8</v>
      </c>
      <c r="G50" s="6">
        <v>8</v>
      </c>
      <c r="H50" s="5"/>
      <c r="I50" s="5"/>
    </row>
    <row r="51" spans="1:9" ht="83.25" x14ac:dyDescent="0.45">
      <c r="A51" s="5">
        <v>13</v>
      </c>
      <c r="B51" s="6" t="s">
        <v>175</v>
      </c>
      <c r="C51" s="6" t="s">
        <v>176</v>
      </c>
      <c r="D51" s="7" t="s">
        <v>177</v>
      </c>
      <c r="E51" s="6" t="s">
        <v>178</v>
      </c>
      <c r="F51" s="6">
        <v>8</v>
      </c>
      <c r="G51" s="6">
        <v>8</v>
      </c>
      <c r="H51" s="5"/>
      <c r="I51" s="5"/>
    </row>
    <row r="52" spans="1:9" ht="27.75" x14ac:dyDescent="0.45">
      <c r="A52" s="5">
        <v>14</v>
      </c>
      <c r="B52" s="6" t="s">
        <v>179</v>
      </c>
      <c r="C52" s="6" t="s">
        <v>180</v>
      </c>
      <c r="D52" s="7" t="s">
        <v>16</v>
      </c>
      <c r="E52" s="6" t="s">
        <v>17</v>
      </c>
      <c r="F52" s="6">
        <v>1.3599999999999999</v>
      </c>
      <c r="G52" s="6">
        <v>1.3599999999999999</v>
      </c>
      <c r="H52" s="5"/>
      <c r="I52" s="5"/>
    </row>
    <row r="53" spans="1:9" ht="17.25" customHeight="1" x14ac:dyDescent="0.45">
      <c r="A53" s="12" t="s">
        <v>181</v>
      </c>
      <c r="B53" s="13"/>
      <c r="C53" s="13"/>
      <c r="D53" s="13"/>
      <c r="E53" s="13"/>
      <c r="F53" s="13"/>
      <c r="G53" s="13"/>
      <c r="H53" s="13"/>
      <c r="I53" s="14"/>
    </row>
    <row r="54" spans="1:9" ht="55.5" x14ac:dyDescent="0.45">
      <c r="A54" s="5">
        <v>1</v>
      </c>
      <c r="B54" s="6" t="s">
        <v>137</v>
      </c>
      <c r="C54" s="6" t="s">
        <v>138</v>
      </c>
      <c r="D54" s="7" t="s">
        <v>139</v>
      </c>
      <c r="E54" s="6" t="s">
        <v>140</v>
      </c>
      <c r="F54" s="6">
        <v>4</v>
      </c>
      <c r="G54" s="6">
        <v>4</v>
      </c>
      <c r="H54" s="5"/>
      <c r="I54" s="5"/>
    </row>
    <row r="55" spans="1:9" ht="111" x14ac:dyDescent="0.45">
      <c r="A55" s="5">
        <v>2</v>
      </c>
      <c r="B55" s="6" t="s">
        <v>182</v>
      </c>
      <c r="C55" s="6" t="s">
        <v>142</v>
      </c>
      <c r="D55" s="7" t="s">
        <v>143</v>
      </c>
      <c r="E55" s="6" t="s">
        <v>144</v>
      </c>
      <c r="F55" s="6">
        <v>4</v>
      </c>
      <c r="G55" s="6">
        <v>4</v>
      </c>
      <c r="H55" s="5"/>
      <c r="I55" s="5"/>
    </row>
    <row r="56" spans="1:9" x14ac:dyDescent="0.45">
      <c r="A56" s="5">
        <v>3</v>
      </c>
      <c r="B56" s="6" t="s">
        <v>145</v>
      </c>
      <c r="C56" s="6" t="s">
        <v>146</v>
      </c>
      <c r="D56" s="7" t="s">
        <v>147</v>
      </c>
      <c r="E56" s="6" t="s">
        <v>148</v>
      </c>
      <c r="F56" s="6">
        <v>0.4</v>
      </c>
      <c r="G56" s="6">
        <v>0.4</v>
      </c>
      <c r="H56" s="5"/>
      <c r="I56" s="5"/>
    </row>
    <row r="57" spans="1:9" x14ac:dyDescent="0.45">
      <c r="A57" s="5">
        <v>4</v>
      </c>
      <c r="B57" s="6" t="s">
        <v>149</v>
      </c>
      <c r="C57" s="6" t="s">
        <v>31</v>
      </c>
      <c r="D57" s="7" t="s">
        <v>48</v>
      </c>
      <c r="E57" s="6" t="s">
        <v>49</v>
      </c>
      <c r="F57" s="6">
        <v>9.6000000000000002E-2</v>
      </c>
      <c r="G57" s="6">
        <v>9.6000000000000002E-2</v>
      </c>
      <c r="H57" s="5"/>
      <c r="I57" s="5"/>
    </row>
    <row r="58" spans="1:9" hidden="1" x14ac:dyDescent="0.45">
      <c r="A58" s="5">
        <v>5</v>
      </c>
      <c r="B58" s="6" t="s">
        <v>183</v>
      </c>
      <c r="C58" s="6" t="s">
        <v>184</v>
      </c>
      <c r="D58" s="7" t="s">
        <v>185</v>
      </c>
      <c r="E58" s="6" t="s">
        <v>186</v>
      </c>
      <c r="F58" s="6">
        <v>0.2</v>
      </c>
      <c r="G58" s="6">
        <v>0.2</v>
      </c>
      <c r="H58" s="5"/>
      <c r="I58" s="5"/>
    </row>
    <row r="59" spans="1:9" ht="27.75" x14ac:dyDescent="0.45">
      <c r="A59" s="5">
        <v>5</v>
      </c>
      <c r="B59" s="6" t="s">
        <v>150</v>
      </c>
      <c r="C59" s="6" t="s">
        <v>151</v>
      </c>
      <c r="D59" s="7" t="s">
        <v>152</v>
      </c>
      <c r="E59" s="6" t="s">
        <v>153</v>
      </c>
      <c r="F59" s="6">
        <v>1.2</v>
      </c>
      <c r="G59" s="6">
        <v>1.2</v>
      </c>
      <c r="H59" s="5"/>
      <c r="I59" s="5"/>
    </row>
    <row r="60" spans="1:9" ht="55.5" x14ac:dyDescent="0.45">
      <c r="A60" s="5">
        <v>6</v>
      </c>
      <c r="B60" s="6" t="s">
        <v>154</v>
      </c>
      <c r="C60" s="6" t="s">
        <v>155</v>
      </c>
      <c r="D60" s="7" t="s">
        <v>156</v>
      </c>
      <c r="E60" s="6" t="s">
        <v>157</v>
      </c>
      <c r="F60" s="6">
        <v>7.2</v>
      </c>
      <c r="G60" s="6">
        <v>7.2</v>
      </c>
      <c r="H60" s="5"/>
      <c r="I60" s="5"/>
    </row>
    <row r="61" spans="1:9" ht="41.65" x14ac:dyDescent="0.45">
      <c r="A61" s="5">
        <v>7</v>
      </c>
      <c r="B61" s="6" t="s">
        <v>158</v>
      </c>
      <c r="C61" s="6" t="s">
        <v>159</v>
      </c>
      <c r="D61" s="7" t="s">
        <v>160</v>
      </c>
      <c r="E61" s="6" t="s">
        <v>47</v>
      </c>
      <c r="F61" s="6">
        <v>0.2</v>
      </c>
      <c r="G61" s="6">
        <v>0.2</v>
      </c>
      <c r="H61" s="5"/>
      <c r="I61" s="5"/>
    </row>
    <row r="62" spans="1:9" ht="152.65" x14ac:dyDescent="0.45">
      <c r="A62" s="5">
        <v>8</v>
      </c>
      <c r="B62" s="6" t="s">
        <v>187</v>
      </c>
      <c r="C62" s="6" t="s">
        <v>188</v>
      </c>
      <c r="D62" s="7" t="s">
        <v>189</v>
      </c>
      <c r="E62" s="6" t="s">
        <v>190</v>
      </c>
      <c r="F62" s="6">
        <v>4</v>
      </c>
      <c r="G62" s="6">
        <v>4</v>
      </c>
      <c r="H62" s="5"/>
      <c r="I62" s="5"/>
    </row>
    <row r="63" spans="1:9" ht="55.5" x14ac:dyDescent="0.45">
      <c r="A63" s="5">
        <v>9</v>
      </c>
      <c r="B63" s="6" t="s">
        <v>196</v>
      </c>
      <c r="C63" s="6" t="s">
        <v>193</v>
      </c>
      <c r="D63" s="7" t="s">
        <v>194</v>
      </c>
      <c r="E63" s="6" t="s">
        <v>195</v>
      </c>
      <c r="F63" s="6">
        <v>4</v>
      </c>
      <c r="G63" s="6">
        <v>4</v>
      </c>
      <c r="H63" s="5"/>
      <c r="I63" s="5"/>
    </row>
    <row r="64" spans="1:9" ht="83.25" x14ac:dyDescent="0.45">
      <c r="A64" s="5">
        <v>10</v>
      </c>
      <c r="B64" s="6" t="s">
        <v>175</v>
      </c>
      <c r="C64" s="6" t="s">
        <v>176</v>
      </c>
      <c r="D64" s="7" t="s">
        <v>177</v>
      </c>
      <c r="E64" s="6" t="s">
        <v>178</v>
      </c>
      <c r="F64" s="6">
        <v>4</v>
      </c>
      <c r="G64" s="6">
        <v>4</v>
      </c>
      <c r="H64" s="5"/>
      <c r="I64" s="5"/>
    </row>
    <row r="65" spans="1:9" ht="27.75" x14ac:dyDescent="0.45">
      <c r="A65" s="5">
        <v>11</v>
      </c>
      <c r="B65" s="6" t="s">
        <v>179</v>
      </c>
      <c r="C65" s="6" t="s">
        <v>180</v>
      </c>
      <c r="D65" s="7" t="s">
        <v>16</v>
      </c>
      <c r="E65" s="6" t="s">
        <v>17</v>
      </c>
      <c r="F65" s="6">
        <v>0.8</v>
      </c>
      <c r="G65" s="6">
        <v>0.8</v>
      </c>
      <c r="H65" s="5"/>
      <c r="I65" s="5"/>
    </row>
    <row r="66" spans="1:9" ht="14.25" customHeight="1" x14ac:dyDescent="0.45">
      <c r="A66" s="8">
        <f>SUM(A37+A52+A65)</f>
        <v>60</v>
      </c>
      <c r="B66" s="15" t="s">
        <v>191</v>
      </c>
      <c r="C66" s="15"/>
      <c r="D66" s="15"/>
      <c r="E66" s="15"/>
      <c r="F66" s="15"/>
      <c r="G66" s="15"/>
      <c r="H66" s="5"/>
      <c r="I66" s="5"/>
    </row>
  </sheetData>
  <mergeCells count="4">
    <mergeCell ref="A2:I2"/>
    <mergeCell ref="A38:I38"/>
    <mergeCell ref="A53:I53"/>
    <mergeCell ref="B66:G66"/>
  </mergeCells>
  <pageMargins left="0.7" right="0.7" top="0.75" bottom="0.75" header="0.3" footer="0.3"/>
  <pageSetup paperSize="9" scale="5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a5f90638-83bb-4c6e-9633-105ae93eae68">
      <Terms xmlns="http://schemas.microsoft.com/office/infopath/2007/PartnerControls"/>
    </lcf76f155ced4ddcb4097134ff3c332f>
    <TaxCatchAll xmlns="f2762370-c64e-4e2d-b6a8-685678375c8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B7E35F51B1620C4BBC8BFC6ABB43D489" ma:contentTypeVersion="13" ma:contentTypeDescription="Create a new document." ma:contentTypeScope="" ma:versionID="4d191e730a166a7c9b587243b0fdde11">
  <xsd:schema xmlns:xsd="http://www.w3.org/2001/XMLSchema" xmlns:xs="http://www.w3.org/2001/XMLSchema" xmlns:p="http://schemas.microsoft.com/office/2006/metadata/properties" xmlns:ns2="a5f90638-83bb-4c6e-9633-105ae93eae68" xmlns:ns3="f2762370-c64e-4e2d-b6a8-685678375c8d" targetNamespace="http://schemas.microsoft.com/office/2006/metadata/properties" ma:root="true" ma:fieldsID="7ac850a976471f82a89a7078be6b9c83" ns2:_="" ns3:_="">
    <xsd:import namespace="a5f90638-83bb-4c6e-9633-105ae93eae68"/>
    <xsd:import namespace="f2762370-c64e-4e2d-b6a8-685678375c8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5f90638-83bb-4c6e-9633-105ae93eae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4294d62e-8ed7-4fd1-8fbd-6bae1d5b5f74"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dexed="true" ma:internalName="MediaServiceLocation" ma:readOnly="true">
      <xsd:simpleType>
        <xsd:restriction base="dms:Text"/>
      </xsd:simpleType>
    </xsd:element>
    <xsd:element name="MediaServiceBillingMetadata" ma:index="2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2762370-c64e-4e2d-b6a8-685678375c8d"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86ee3453-87a4-4995-b6d0-f0b2afb4ce98}" ma:internalName="TaxCatchAll" ma:showField="CatchAllData" ma:web="f2762370-c64e-4e2d-b6a8-685678375c8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1B31D20-CB0F-4973-AD21-86EAEE4CB140}">
  <ds:schemaRefs>
    <ds:schemaRef ds:uri="http://schemas.microsoft.com/office/2006/metadata/properties"/>
    <ds:schemaRef ds:uri="http://schemas.microsoft.com/office/infopath/2007/PartnerControls"/>
    <ds:schemaRef ds:uri="a5f90638-83bb-4c6e-9633-105ae93eae68"/>
    <ds:schemaRef ds:uri="f2762370-c64e-4e2d-b6a8-685678375c8d"/>
  </ds:schemaRefs>
</ds:datastoreItem>
</file>

<file path=customXml/itemProps2.xml><?xml version="1.0" encoding="utf-8"?>
<ds:datastoreItem xmlns:ds="http://schemas.openxmlformats.org/officeDocument/2006/customXml" ds:itemID="{D24E887E-F167-4E75-A1C6-00E4C00717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5f90638-83bb-4c6e-9633-105ae93eae68"/>
    <ds:schemaRef ds:uri="f2762370-c64e-4e2d-b6a8-685678375c8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7AB1C36-FAAD-4F57-BFF0-5E70BD2DBE9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Аркуші</vt:lpstr>
      </vt:variant>
      <vt:variant>
        <vt:i4>1</vt:i4>
      </vt:variant>
    </vt:vector>
  </HeadingPairs>
  <TitlesOfParts>
    <vt:vector size="1" baseType="lpstr">
      <vt:lpstr>Attachment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Koval</dc:creator>
  <cp:lastModifiedBy>Diana Koval</cp:lastModifiedBy>
  <dcterms:created xsi:type="dcterms:W3CDTF">2025-11-18T15:44:20Z</dcterms:created>
  <dcterms:modified xsi:type="dcterms:W3CDTF">2026-01-09T15:07:34Z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0x010100B7E35F51B1620C4BBC8BFC6ABB43D489</vt:lpwstr>
  </property>
  <property fmtid="{D5CDD505-2E9C-101B-9397-08002B2CF9AE}" pid="3" name="MediaServiceImageTags">
    <vt:lpwstr/>
  </property>
</Properties>
</file>