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_jus_\Desktop\ПРООН\Зелена діброва_Височанська ТГ\Закупівлі\Тендер_Будівельні матеріали\"/>
    </mc:Choice>
  </mc:AlternateContent>
  <xr:revisionPtr revIDLastSave="0" documentId="13_ncr:1_{A045E44E-A8AA-4C94-91E7-ACFAF86B3ACA}" xr6:coauthVersionLast="47" xr6:coauthVersionMax="47" xr10:uidLastSave="{00000000-0000-0000-0000-000000000000}"/>
  <bookViews>
    <workbookView xWindow="-108" yWindow="-108" windowWidth="23256" windowHeight="12576" xr2:uid="{F72B772C-7B4D-4CB5-B299-CE9E401AF601}"/>
  </bookViews>
  <sheets>
    <sheet name="Sheet1" sheetId="1" r:id="rId1"/>
  </sheets>
  <definedNames>
    <definedName name="_xlnm.Print_Area" localSheetId="0">Sheet1!$A$1:$G$72</definedName>
  </definedNames>
  <calcPr calcId="181029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70" i="1" l="1"/>
  <c r="G68" i="1"/>
  <c r="G69" i="1"/>
  <c r="G19" i="1"/>
  <c r="G66" i="1" l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G38" i="1"/>
  <c r="G39" i="1"/>
  <c r="G40" i="1"/>
  <c r="G41" i="1"/>
  <c r="G42" i="1"/>
  <c r="G43" i="1"/>
  <c r="G44" i="1"/>
  <c r="G45" i="1"/>
  <c r="G46" i="1"/>
  <c r="G47" i="1"/>
  <c r="G48" i="1"/>
  <c r="G49" i="1"/>
  <c r="G50" i="1"/>
  <c r="G51" i="1"/>
  <c r="G52" i="1"/>
  <c r="G53" i="1"/>
  <c r="G54" i="1"/>
  <c r="G55" i="1"/>
  <c r="G56" i="1"/>
  <c r="G57" i="1"/>
  <c r="G58" i="1"/>
  <c r="G59" i="1"/>
  <c r="G60" i="1"/>
  <c r="G61" i="1"/>
  <c r="G62" i="1"/>
  <c r="G63" i="1"/>
  <c r="G64" i="1"/>
  <c r="G65" i="1"/>
  <c r="G67" i="1"/>
  <c r="G20" i="1"/>
</calcChain>
</file>

<file path=xl/sharedStrings.xml><?xml version="1.0" encoding="utf-8"?>
<sst xmlns="http://schemas.openxmlformats.org/spreadsheetml/2006/main" count="123" uniqueCount="80">
  <si>
    <t>Інструкція щодо заповнення таблиці:</t>
  </si>
  <si>
    <t>№ з.п.</t>
  </si>
  <si>
    <t>Кількість</t>
  </si>
  <si>
    <t>Вартість за одиницю</t>
  </si>
  <si>
    <t>Всього</t>
  </si>
  <si>
    <t>Найменування робіт і витрат</t>
  </si>
  <si>
    <t>Обґрунтування (шифр норми)</t>
  </si>
  <si>
    <t>Одиниця виміру</t>
  </si>
  <si>
    <t>Разом:</t>
  </si>
  <si>
    <t>Примітка:
1. У разі розбіжності між ціною за одиницю та підсумковою ціною, ціна за одиницю буде переважати.
2. Специфікація повинна бути заповнена на комп'ютері і роздруковано на принтері. Специфікації, заповнені від руки розглядатися не будуть.</t>
  </si>
  <si>
    <t>Розділ: Інше</t>
  </si>
  <si>
    <t>Сума прописом/валюта: (Заповнити)_______________________________________________________________</t>
  </si>
  <si>
    <t>Повна назва:</t>
  </si>
  <si>
    <t>Адреса:</t>
  </si>
  <si>
    <t>Телефон:</t>
  </si>
  <si>
    <t>Емейл:</t>
  </si>
  <si>
    <t>Веб-сайт:</t>
  </si>
  <si>
    <t xml:space="preserve">Дані постачальника </t>
  </si>
  <si>
    <t>Посилання на сайт продукту та ціни, якщо огляд було виконано в режимі он-лайн (додайте всі роздруківки):</t>
  </si>
  <si>
    <t>Дата подання пропозиції:</t>
  </si>
  <si>
    <t>«Простір турботи «Зелена Діброва»</t>
  </si>
  <si>
    <t xml:space="preserve">1. У переліку вказані найменування товарів з відповідними вимогами необхідними для виконання даних робіт. Учасник повинен вказати вартість товарів і матеріалів згідно з переліком нижче. </t>
  </si>
  <si>
    <t>2. Одиниця виміру і кількість матеріалів. вказані в стовпчиках "Одиниця виміру" та "кількість" не можуть бути змінені учасниками при підготовці пропозиції.</t>
  </si>
  <si>
    <t xml:space="preserve">3. Деякі матеріали і обладнання. наведені в даному переліку обсягів робіт і матеріалів. вказані з посиланням на торговельні марки. Учасники можуть пропонувати альтернативні матеріали / обладнання,  аналогічні за технічними та якісними характеристиками. </t>
  </si>
  <si>
    <t>Розділ: матеріали будівельні та для сантехніка для облаштування санвузла</t>
  </si>
  <si>
    <t>шт</t>
  </si>
  <si>
    <t>м2</t>
  </si>
  <si>
    <t>уп</t>
  </si>
  <si>
    <t>м</t>
  </si>
  <si>
    <t>кмпл.</t>
  </si>
  <si>
    <t>Плінтус ОМіС PREMIUM decor під проводку 60мм 2,5м МАТОВИЙ</t>
  </si>
  <si>
    <t>Плита OSB-3 2500х1250х15мм</t>
  </si>
  <si>
    <t>Заглушка ліва PREMIUM decor 60мм матова</t>
  </si>
  <si>
    <t>Заглушка права PREMIUM decor 60мм матова</t>
  </si>
  <si>
    <t>Стик PREMIUM decor 60мм матова</t>
  </si>
  <si>
    <t>Кут внутрішній PREMIUM decor 60мм матова</t>
  </si>
  <si>
    <t>Кут зовнішній PREMIUM decor 60мм матова</t>
  </si>
  <si>
    <t>Лінолеум Діскавери Калифорния1 3.5  3м</t>
  </si>
  <si>
    <t>Компакт CERSANIT President PT 010 3/6л з кришкою поліпропілен</t>
  </si>
  <si>
    <t>Кріплення CERSANIT для унітазу</t>
  </si>
  <si>
    <t>Умивальник CERSANIT President 60см з відворотом</t>
  </si>
  <si>
    <t>Змішувач "Frap" для умивальника, нержавіюча сталь[УКТЗЕД=8481.80.11.00] арт.[F10802]</t>
  </si>
  <si>
    <t>Шланг д/змішувача ніпель довжин 10х1/2 150</t>
  </si>
  <si>
    <t>Клейова суміш для плитки Polimin P-14 STONEWARE ADHESIVE 25 kg</t>
  </si>
  <si>
    <t>Ґрунтовка для основ з підвищеним водопоглинанням POLIMIN АС-5 СУПЕР-ГРУНТ, біла, 10 кг.</t>
  </si>
  <si>
    <t>Шпаклівка гіпсова фінішна (25 кг) КМ Saten KRUMIX</t>
  </si>
  <si>
    <t>Штукатурка стартова POLIMIN MS-10 / 25 кг</t>
  </si>
  <si>
    <t>Гіпсокартон NIDA SMART H вологостійкий 12,5x1200x2500</t>
  </si>
  <si>
    <t>Профіль CD- 60 (0,55) 3м</t>
  </si>
  <si>
    <t>Профіль UD- 27 (0,5) 3м</t>
  </si>
  <si>
    <t>Підвіс П-обр. 125 мм (0.7 мм)</t>
  </si>
  <si>
    <t>Дюбель с шурупом 6/40 (уп/100шт)</t>
  </si>
  <si>
    <t>Шурупи для г/к 3.5x25 (уп/100шт)</t>
  </si>
  <si>
    <t>Шурупи для г/к 3.5x9,5 (уп/100шт)</t>
  </si>
  <si>
    <t>Заповнювач швів Polimin Fuga Superflex CG2 WA 2 kg, grey (сірий)</t>
  </si>
  <si>
    <t>Суміш цементно-піщана 25 кг(6810)</t>
  </si>
  <si>
    <t>Однокомпонентна гідроізоляційна мастика Polimin GI-10 acrylic waterproofing mastic 6 kg / 0,480</t>
  </si>
  <si>
    <t>Світильник</t>
  </si>
  <si>
    <t>Шпалери ТМ Браво під фарбування 25х1,06м (5)</t>
  </si>
  <si>
    <t>Клей д/шпалер Версаль флізеліновий (250г)</t>
  </si>
  <si>
    <t>POLIMIN LP-21 ULTRA Pro База А/ 14 kg /Фарба інтер'єрна</t>
  </si>
  <si>
    <t>ДБ R 950х2040мм ТМ ОМіС Глухе (гладке), к-б Д40 з ущіл. МДФ п/д, 2H(2BB)+85EN</t>
  </si>
  <si>
    <t xml:space="preserve">Лиштва ПВХ ТМ ОМіС прямокутна 2200х70мм (ПВХ цемент) </t>
  </si>
  <si>
    <t xml:space="preserve">Ручка дверна RB QUATTRO мод. Q 02.50 (мат. графіт) </t>
  </si>
  <si>
    <t>Плитка для пола, м2</t>
  </si>
  <si>
    <t>Основа 1,5 мм системи вирівнювання плитки SVP ADVANTA, 500 шт/пач</t>
  </si>
  <si>
    <t>LACRYSIL Герм. силікон. універс. білий 280г</t>
  </si>
  <si>
    <t>Душова кабіна 900*900*1985</t>
  </si>
  <si>
    <t>Вимикач</t>
  </si>
  <si>
    <t>Провід</t>
  </si>
  <si>
    <t>Труба 50*50*2,0</t>
  </si>
  <si>
    <t>Труба 20*20*2,0</t>
  </si>
  <si>
    <t>Труба д10</t>
  </si>
  <si>
    <t>Відведення</t>
  </si>
  <si>
    <t>Муфта 32х25 МРВ</t>
  </si>
  <si>
    <t>Муфта 32х3/4 МРН</t>
  </si>
  <si>
    <t>4. У вартість товару повинна бути включена його доставка до місця призначення: Харківська область, Харківський район, сел. Високий, вул. Поштова, 11</t>
  </si>
  <si>
    <t>5. У разі виникнення інших додаткових витрат учаснику пропонується деталізувати їх у Розділі "Інше" з зазначенням виду витрат і вартості.</t>
  </si>
  <si>
    <t>Сифон АНИ ГРОТ, 1/2 з гофрой,d 50 (А0510)</t>
  </si>
  <si>
    <t>Шланг д/води SANTAN FLEX-WATER Г-Г 60 см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</si>
</sst>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8"/>
      <color theme="1"/>
      <name val="Cambria"/>
      <family val="1"/>
      <charset val="204"/>
    </font>
    <font>
      <b/>
      <sz val="8"/>
      <color theme="1"/>
      <name val="Cambria"/>
      <family val="1"/>
      <charset val="204"/>
    </font>
    <font>
      <b/>
      <sz val="11"/>
      <color theme="1"/>
      <name val="Cambria"/>
      <family val="1"/>
      <charset val="204"/>
    </font>
    <font>
      <sz val="8"/>
      <name val="Calibri"/>
      <family val="2"/>
      <scheme val="minor"/>
    </font>
    <font>
      <sz val="9"/>
      <name val="Cambria"/>
      <family val="1"/>
      <charset val="204"/>
    </font>
    <font>
      <b/>
      <sz val="9"/>
      <name val="Cambria"/>
      <family val="1"/>
      <charset val="204"/>
    </font>
    <font>
      <sz val="11"/>
      <color theme="1"/>
      <name val="Cambria"/>
      <family val="1"/>
      <charset val="204"/>
    </font>
    <font>
      <sz val="8"/>
      <color rgb="FF000000"/>
      <name val="Cambria"/>
      <family val="1"/>
      <charset val="204"/>
    </font>
    <font>
      <b/>
      <sz val="10"/>
      <color rgb="FFFF0000"/>
      <name val="Cambria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9.9978637043366805E-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3" borderId="1" xfId="0" applyFont="1" applyFill="1" applyBorder="1" applyAlignment="1">
      <alignment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4" borderId="6" xfId="0" applyFont="1" applyFill="1" applyBorder="1" applyAlignment="1">
      <alignment wrapText="1"/>
    </xf>
    <xf numFmtId="0" fontId="2" fillId="4" borderId="6" xfId="0" applyFont="1" applyFill="1" applyBorder="1" applyAlignment="1">
      <alignment wrapText="1"/>
    </xf>
    <xf numFmtId="0" fontId="1" fillId="0" borderId="0" xfId="0" applyFont="1" applyAlignment="1">
      <alignment vertical="top" wrapText="1"/>
    </xf>
    <xf numFmtId="0" fontId="1" fillId="4" borderId="2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wrapText="1"/>
    </xf>
    <xf numFmtId="0" fontId="1" fillId="2" borderId="11" xfId="0" applyFont="1" applyFill="1" applyBorder="1" applyAlignment="1">
      <alignment wrapText="1"/>
    </xf>
    <xf numFmtId="0" fontId="2" fillId="2" borderId="11" xfId="0" applyFont="1" applyFill="1" applyBorder="1" applyAlignment="1">
      <alignment wrapText="1"/>
    </xf>
    <xf numFmtId="0" fontId="1" fillId="2" borderId="11" xfId="0" applyFont="1" applyFill="1" applyBorder="1" applyAlignment="1">
      <alignment horizontal="center" wrapText="1"/>
    </xf>
    <xf numFmtId="0" fontId="1" fillId="2" borderId="12" xfId="0" applyFont="1" applyFill="1" applyBorder="1" applyAlignment="1">
      <alignment wrapText="1"/>
    </xf>
    <xf numFmtId="0" fontId="8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left" vertical="center" wrapText="1"/>
    </xf>
    <xf numFmtId="0" fontId="7" fillId="0" borderId="0" xfId="0" applyFont="1"/>
    <xf numFmtId="0" fontId="7" fillId="0" borderId="0" xfId="0" applyFont="1" applyAlignment="1">
      <alignment vertical="center"/>
    </xf>
    <xf numFmtId="0" fontId="7" fillId="2" borderId="0" xfId="0" applyFont="1" applyFill="1"/>
    <xf numFmtId="0" fontId="1" fillId="3" borderId="13" xfId="0" applyFont="1" applyFill="1" applyBorder="1" applyAlignment="1">
      <alignment wrapText="1"/>
    </xf>
    <xf numFmtId="0" fontId="1" fillId="3" borderId="14" xfId="0" applyFont="1" applyFill="1" applyBorder="1" applyAlignment="1">
      <alignment wrapText="1"/>
    </xf>
    <xf numFmtId="0" fontId="1" fillId="3" borderId="14" xfId="0" applyFont="1" applyFill="1" applyBorder="1" applyAlignment="1">
      <alignment horizontal="right" wrapText="1"/>
    </xf>
    <xf numFmtId="0" fontId="1" fillId="3" borderId="15" xfId="0" applyFont="1" applyFill="1" applyBorder="1" applyAlignment="1">
      <alignment horizontal="center" wrapText="1"/>
    </xf>
    <xf numFmtId="0" fontId="1" fillId="0" borderId="0" xfId="0" applyFont="1" applyAlignment="1">
      <alignment horizontal="left" vertical="center" wrapText="1"/>
    </xf>
    <xf numFmtId="0" fontId="9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1" fillId="0" borderId="0" xfId="0" applyFont="1" applyAlignment="1">
      <alignment vertical="top" wrapText="1"/>
    </xf>
    <xf numFmtId="0" fontId="5" fillId="0" borderId="3" xfId="0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0" fontId="1" fillId="0" borderId="0" xfId="0" applyFont="1" applyAlignment="1">
      <alignment horizontal="left" vertical="top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top" wrapText="1"/>
    </xf>
    <xf numFmtId="0" fontId="7" fillId="0" borderId="0" xfId="0" applyFont="1" applyAlignment="1">
      <alignment horizontal="center"/>
    </xf>
    <xf numFmtId="0" fontId="5" fillId="0" borderId="3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</cellXfs>
  <cellStyles count="1">
    <cellStyle name="Обычный" xfId="0" builtinId="0"/>
  </cellStyles>
  <dxfs count="20"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mbria"/>
        <family val="1"/>
        <charset val="204"/>
        <scheme val="none"/>
      </font>
      <fill>
        <patternFill patternType="solid">
          <fgColor indexed="64"/>
          <bgColor theme="0"/>
        </patternFill>
      </fill>
      <alignment horizontal="center" vertical="bottom" textRotation="0" wrapText="1" indent="0" justifyLastLine="0" shrinkToFit="0" readingOrder="0"/>
      <border diagonalUp="0" diagonalDown="0" outline="0">
        <left style="thin">
          <color indexed="64"/>
        </left>
        <right style="medium">
          <color indexed="64"/>
        </right>
        <top/>
        <bottom style="medium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mbria"/>
        <family val="1"/>
        <charset val="204"/>
        <scheme val="none"/>
      </font>
      <fill>
        <patternFill patternType="solid">
          <fgColor indexed="64"/>
          <bgColor theme="0"/>
        </patternFill>
      </fill>
      <alignment horizontal="right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medium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mbria"/>
        <family val="1"/>
        <charset val="204"/>
        <scheme val="none"/>
      </font>
      <fill>
        <patternFill patternType="solid">
          <fgColor indexed="64"/>
          <bgColor theme="0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medium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mbria"/>
        <family val="1"/>
        <charset val="204"/>
        <scheme val="none"/>
      </font>
      <fill>
        <patternFill patternType="solid">
          <fgColor indexed="64"/>
          <bgColor theme="0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medium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mbria"/>
        <family val="1"/>
        <charset val="204"/>
        <scheme val="none"/>
      </font>
      <fill>
        <patternFill patternType="solid">
          <fgColor indexed="64"/>
          <bgColor theme="0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medium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mbria"/>
        <family val="1"/>
        <charset val="204"/>
        <scheme val="none"/>
      </font>
      <fill>
        <patternFill patternType="solid">
          <fgColor indexed="64"/>
          <bgColor theme="0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medium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mbria"/>
        <family val="1"/>
        <charset val="204"/>
        <scheme val="none"/>
      </font>
      <fill>
        <patternFill patternType="solid">
          <fgColor indexed="64"/>
          <bgColor theme="0"/>
        </patternFill>
      </fill>
      <alignment horizontal="general" vertical="bottom" textRotation="0" wrapText="1" indent="0" justifyLastLine="0" shrinkToFit="0" readingOrder="0"/>
      <border diagonalUp="0" diagonalDown="0" outline="0">
        <left style="medium">
          <color indexed="64"/>
        </left>
        <right style="thin">
          <color indexed="64"/>
        </right>
        <top/>
        <bottom style="medium">
          <color indexed="64"/>
        </bottom>
      </border>
    </dxf>
    <dxf>
      <font>
        <b val="0"/>
        <strike val="0"/>
        <outline val="0"/>
        <shadow val="0"/>
        <u val="none"/>
        <vertAlign val="baseline"/>
        <sz val="8"/>
        <color theme="1"/>
        <name val="Cambria"/>
        <family val="1"/>
        <charset val="204"/>
        <scheme val="none"/>
      </font>
      <numFmt numFmtId="0" formatCode="General"/>
      <fill>
        <patternFill patternType="solid">
          <fgColor indexed="64"/>
          <bgColor theme="4" tint="0.79998168889431442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strike val="0"/>
        <outline val="0"/>
        <shadow val="0"/>
        <u val="none"/>
        <vertAlign val="baseline"/>
        <sz val="8"/>
        <color theme="1"/>
        <name val="Cambria"/>
        <family val="1"/>
        <charset val="204"/>
        <scheme val="none"/>
      </font>
      <fill>
        <patternFill patternType="solid">
          <fgColor indexed="64"/>
          <bgColor theme="4" tint="0.79998168889431442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strike val="0"/>
        <outline val="0"/>
        <shadow val="0"/>
        <u val="none"/>
        <vertAlign val="baseline"/>
        <sz val="8"/>
        <color theme="1"/>
        <name val="Cambria"/>
        <family val="1"/>
        <charset val="204"/>
        <scheme val="none"/>
      </font>
      <fill>
        <patternFill patternType="solid">
          <fgColor indexed="64"/>
          <bgColor theme="4" tint="0.79998168889431442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strike val="0"/>
        <outline val="0"/>
        <shadow val="0"/>
        <u val="none"/>
        <vertAlign val="baseline"/>
        <sz val="8"/>
        <color theme="1"/>
        <name val="Cambria"/>
        <family val="1"/>
        <charset val="204"/>
        <scheme val="none"/>
      </font>
      <fill>
        <patternFill patternType="solid">
          <fgColor indexed="64"/>
          <bgColor theme="4" tint="0.79998168889431442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strike val="0"/>
        <outline val="0"/>
        <shadow val="0"/>
        <u val="none"/>
        <vertAlign val="baseline"/>
        <sz val="8"/>
        <color theme="1"/>
        <name val="Cambria"/>
        <family val="1"/>
        <charset val="204"/>
        <scheme val="none"/>
      </font>
      <fill>
        <patternFill patternType="solid">
          <fgColor indexed="64"/>
          <bgColor theme="4" tint="0.79998168889431442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strike val="0"/>
        <outline val="0"/>
        <shadow val="0"/>
        <u val="none"/>
        <vertAlign val="baseline"/>
        <sz val="8"/>
        <color theme="1"/>
        <name val="Cambria"/>
        <family val="1"/>
        <charset val="204"/>
        <scheme val="none"/>
      </font>
      <fill>
        <patternFill patternType="solid">
          <fgColor indexed="64"/>
          <bgColor theme="4" tint="0.79998168889431442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strike val="0"/>
        <outline val="0"/>
        <shadow val="0"/>
        <u val="none"/>
        <vertAlign val="baseline"/>
        <sz val="8"/>
        <color theme="1"/>
        <name val="Cambria"/>
        <family val="1"/>
        <charset val="204"/>
        <scheme val="none"/>
      </font>
      <fill>
        <patternFill patternType="solid">
          <fgColor indexed="64"/>
          <bgColor theme="4" tint="0.79998168889431442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medium">
          <color indexed="64"/>
        </top>
      </border>
    </dxf>
    <dxf>
      <font>
        <strike val="0"/>
        <outline val="0"/>
        <shadow val="0"/>
        <u val="none"/>
        <vertAlign val="baseline"/>
        <name val="Cambria"/>
        <family val="1"/>
        <charset val="204"/>
        <scheme val="none"/>
      </font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b val="0"/>
        <strike val="0"/>
        <outline val="0"/>
        <shadow val="0"/>
        <u val="none"/>
        <vertAlign val="baseline"/>
        <sz val="8"/>
        <color theme="1"/>
        <name val="Cambria"/>
        <family val="1"/>
        <charset val="204"/>
        <scheme val="none"/>
      </font>
      <fill>
        <patternFill patternType="solid">
          <fgColor indexed="64"/>
          <bgColor theme="4" tint="0.79998168889431442"/>
        </patternFill>
      </fill>
      <alignment horizontal="general" vertical="bottom" textRotation="0" wrapText="1" indent="0" justifyLastLine="0" shrinkToFit="0" readingOrder="0"/>
    </dxf>
    <dxf>
      <border>
        <bottom style="medium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Cambria"/>
        <family val="1"/>
        <charset val="204"/>
        <scheme val="none"/>
      </font>
      <fill>
        <patternFill patternType="solid">
          <fgColor indexed="64"/>
          <bgColor theme="0" tint="-0.1499984740745262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23E8208A-B217-4AD8-9F83-4BD121B87AC3}" name="Table1" displayName="Table1" ref="A18:G70" totalsRowCount="1" headerRowDxfId="19" dataDxfId="17" totalsRowDxfId="15" headerRowBorderDxfId="18" tableBorderDxfId="16" totalsRowBorderDxfId="14">
  <tableColumns count="7">
    <tableColumn id="1" xr3:uid="{4C566ABF-574D-47FD-A3E6-AC1BBA572459}" name="№ з.п." dataDxfId="13" totalsRowDxfId="6"/>
    <tableColumn id="2" xr3:uid="{9FE1EE29-E0B1-4916-AADB-4DCE1391C655}" name="Обґрунтування (шифр норми)" dataDxfId="12" totalsRowDxfId="5"/>
    <tableColumn id="3" xr3:uid="{F7AB2C3A-4AF6-4A72-A969-8AC1799FBA8B}" name="Найменування робіт і витрат" dataDxfId="11" totalsRowDxfId="4"/>
    <tableColumn id="4" xr3:uid="{2A212E4D-CC4A-4F33-B414-726A53AA5244}" name="Одиниця виміру" dataDxfId="10" totalsRowDxfId="3"/>
    <tableColumn id="5" xr3:uid="{0B4EB7FC-FF34-426B-A9E8-7CD0762204A4}" name="Кількість" dataDxfId="9" totalsRowDxfId="2"/>
    <tableColumn id="6" xr3:uid="{3C10974D-7476-4209-9D4D-5666413EEB80}" name="Вартість за одиницю" totalsRowLabel="Разом:" dataDxfId="8" totalsRowDxfId="1"/>
    <tableColumn id="7" xr3:uid="{37176F57-D01C-461A-AC28-A75E4EAD798A}" name="Всього" totalsRowFunction="custom" dataDxfId="7" totalsRowDxfId="0">
      <calculatedColumnFormula>SUM(Table1[[#This Row],[Кількість]]*Table1[[#This Row],[Вартість за одиницю]])</calculatedColumnFormula>
      <totalsRowFormula>SUM(G19+G68)</totalsRowFormula>
    </tableColumn>
  </tableColumns>
  <tableStyleInfo name="TableStyleMedium23" showFirstColumn="0" showLastColumn="0" showRowStripes="1" showColumnStripes="0"/>
</table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890824-B4CF-4BED-BF74-46F6C571BCF5}">
  <dimension ref="A1:G72"/>
  <sheetViews>
    <sheetView tabSelected="1" view="pageBreakPreview" topLeftCell="A23" zoomScaleNormal="100" zoomScaleSheetLayoutView="100" workbookViewId="0">
      <selection activeCell="C30" sqref="C30"/>
    </sheetView>
  </sheetViews>
  <sheetFormatPr defaultRowHeight="13.8" x14ac:dyDescent="0.25"/>
  <cols>
    <col min="1" max="1" width="3.77734375" style="18" customWidth="1"/>
    <col min="2" max="2" width="16.77734375" style="18" customWidth="1"/>
    <col min="3" max="3" width="40.77734375" style="18" customWidth="1"/>
    <col min="4" max="5" width="8.77734375" style="18" customWidth="1"/>
    <col min="6" max="7" width="10.77734375" style="18" customWidth="1"/>
    <col min="8" max="16384" width="8.88671875" style="18"/>
  </cols>
  <sheetData>
    <row r="1" spans="1:7" ht="50.4" customHeight="1" x14ac:dyDescent="0.25">
      <c r="A1" s="27" t="s">
        <v>20</v>
      </c>
      <c r="B1" s="28"/>
      <c r="C1" s="28"/>
      <c r="D1" s="28"/>
      <c r="E1" s="28"/>
      <c r="F1" s="28"/>
      <c r="G1" s="28"/>
    </row>
    <row r="2" spans="1:7" s="19" customFormat="1" ht="15" customHeight="1" x14ac:dyDescent="0.3">
      <c r="A2" s="29" t="s">
        <v>0</v>
      </c>
      <c r="B2" s="29"/>
      <c r="C2" s="29"/>
      <c r="D2" s="29"/>
      <c r="E2" s="29"/>
      <c r="F2" s="29"/>
      <c r="G2" s="29"/>
    </row>
    <row r="3" spans="1:7" s="19" customFormat="1" ht="30" customHeight="1" x14ac:dyDescent="0.3">
      <c r="A3" s="29" t="s">
        <v>21</v>
      </c>
      <c r="B3" s="29"/>
      <c r="C3" s="29"/>
      <c r="D3" s="29"/>
      <c r="E3" s="29"/>
      <c r="F3" s="29"/>
      <c r="G3" s="29"/>
    </row>
    <row r="4" spans="1:7" ht="15" customHeight="1" x14ac:dyDescent="0.25">
      <c r="A4" s="29" t="s">
        <v>22</v>
      </c>
      <c r="B4" s="29"/>
      <c r="C4" s="29"/>
      <c r="D4" s="29"/>
      <c r="E4" s="29"/>
      <c r="F4" s="29"/>
      <c r="G4" s="29"/>
    </row>
    <row r="5" spans="1:7" ht="30" customHeight="1" x14ac:dyDescent="0.25">
      <c r="A5" s="29" t="s">
        <v>23</v>
      </c>
      <c r="B5" s="29"/>
      <c r="C5" s="29"/>
      <c r="D5" s="29"/>
      <c r="E5" s="29"/>
      <c r="F5" s="29"/>
      <c r="G5" s="29"/>
    </row>
    <row r="6" spans="1:7" ht="18.600000000000001" customHeight="1" x14ac:dyDescent="0.25">
      <c r="A6" s="32" t="s">
        <v>76</v>
      </c>
      <c r="B6" s="32"/>
      <c r="C6" s="32"/>
      <c r="D6" s="32"/>
      <c r="E6" s="32"/>
      <c r="F6" s="32"/>
      <c r="G6" s="32"/>
    </row>
    <row r="7" spans="1:7" ht="15" customHeight="1" x14ac:dyDescent="0.25">
      <c r="A7" s="29" t="s">
        <v>77</v>
      </c>
      <c r="B7" s="29"/>
      <c r="C7" s="29"/>
      <c r="D7" s="29"/>
      <c r="E7" s="29"/>
      <c r="F7" s="29"/>
      <c r="G7" s="29"/>
    </row>
    <row r="8" spans="1:7" ht="15" customHeight="1" thickBot="1" x14ac:dyDescent="0.3">
      <c r="A8" s="36"/>
      <c r="B8" s="36"/>
      <c r="C8" s="8"/>
      <c r="D8" s="8"/>
      <c r="E8" s="8"/>
      <c r="F8" s="8"/>
      <c r="G8" s="8"/>
    </row>
    <row r="9" spans="1:7" ht="15" customHeight="1" thickBot="1" x14ac:dyDescent="0.3">
      <c r="A9" s="33" t="s">
        <v>17</v>
      </c>
      <c r="B9" s="34"/>
      <c r="C9" s="34"/>
      <c r="D9" s="34"/>
      <c r="E9" s="35"/>
      <c r="F9" s="8"/>
      <c r="G9" s="8"/>
    </row>
    <row r="10" spans="1:7" ht="14.4" thickBot="1" x14ac:dyDescent="0.3">
      <c r="A10" s="30" t="s">
        <v>12</v>
      </c>
      <c r="B10" s="31"/>
      <c r="C10" s="33"/>
      <c r="D10" s="34"/>
      <c r="E10" s="35"/>
      <c r="F10" s="8"/>
      <c r="G10" s="8"/>
    </row>
    <row r="11" spans="1:7" ht="14.4" thickBot="1" x14ac:dyDescent="0.3">
      <c r="A11" s="30" t="s">
        <v>13</v>
      </c>
      <c r="B11" s="31"/>
      <c r="C11" s="33"/>
      <c r="D11" s="34"/>
      <c r="E11" s="35"/>
      <c r="F11" s="8"/>
      <c r="G11" s="8"/>
    </row>
    <row r="12" spans="1:7" ht="14.4" thickBot="1" x14ac:dyDescent="0.3">
      <c r="A12" s="30" t="s">
        <v>14</v>
      </c>
      <c r="B12" s="31"/>
      <c r="C12" s="33"/>
      <c r="D12" s="34"/>
      <c r="E12" s="35"/>
      <c r="F12" s="8"/>
      <c r="G12" s="8"/>
    </row>
    <row r="13" spans="1:7" ht="14.4" thickBot="1" x14ac:dyDescent="0.3">
      <c r="A13" s="30" t="s">
        <v>15</v>
      </c>
      <c r="B13" s="31"/>
      <c r="C13" s="33"/>
      <c r="D13" s="34"/>
      <c r="E13" s="35"/>
      <c r="F13" s="8"/>
      <c r="G13" s="8"/>
    </row>
    <row r="14" spans="1:7" ht="14.4" thickBot="1" x14ac:dyDescent="0.3">
      <c r="A14" s="30" t="s">
        <v>16</v>
      </c>
      <c r="B14" s="31"/>
      <c r="C14" s="33"/>
      <c r="D14" s="34"/>
      <c r="E14" s="35"/>
      <c r="F14" s="8"/>
      <c r="G14" s="8"/>
    </row>
    <row r="15" spans="1:7" ht="72" customHeight="1" thickBot="1" x14ac:dyDescent="0.3">
      <c r="A15" s="38" t="s">
        <v>18</v>
      </c>
      <c r="B15" s="39"/>
      <c r="C15" s="40"/>
      <c r="D15" s="41"/>
      <c r="E15" s="42"/>
      <c r="F15" s="8"/>
      <c r="G15" s="8"/>
    </row>
    <row r="16" spans="1:7" ht="15" customHeight="1" thickBot="1" x14ac:dyDescent="0.3">
      <c r="A16" s="38" t="s">
        <v>19</v>
      </c>
      <c r="B16" s="39"/>
      <c r="C16" s="40"/>
      <c r="D16" s="41"/>
      <c r="E16" s="42"/>
      <c r="F16" s="8"/>
      <c r="G16" s="8"/>
    </row>
    <row r="17" spans="1:7" ht="15" customHeight="1" thickBot="1" x14ac:dyDescent="0.3">
      <c r="A17" s="37"/>
      <c r="B17" s="37"/>
      <c r="C17" s="8"/>
      <c r="D17" s="8"/>
      <c r="E17" s="8"/>
      <c r="F17" s="8"/>
      <c r="G17" s="8"/>
    </row>
    <row r="18" spans="1:7" ht="30" customHeight="1" thickBot="1" x14ac:dyDescent="0.3">
      <c r="A18" s="2" t="s">
        <v>1</v>
      </c>
      <c r="B18" s="3" t="s">
        <v>6</v>
      </c>
      <c r="C18" s="3" t="s">
        <v>5</v>
      </c>
      <c r="D18" s="3" t="s">
        <v>7</v>
      </c>
      <c r="E18" s="3" t="s">
        <v>2</v>
      </c>
      <c r="F18" s="3" t="s">
        <v>3</v>
      </c>
      <c r="G18" s="4" t="s">
        <v>4</v>
      </c>
    </row>
    <row r="19" spans="1:7" s="20" customFormat="1" ht="21" x14ac:dyDescent="0.25">
      <c r="A19" s="10"/>
      <c r="B19" s="11"/>
      <c r="C19" s="12" t="s">
        <v>24</v>
      </c>
      <c r="D19" s="13"/>
      <c r="E19" s="13"/>
      <c r="F19" s="11"/>
      <c r="G19" s="14">
        <f>SUM(G20:G67)</f>
        <v>0</v>
      </c>
    </row>
    <row r="20" spans="1:7" s="20" customFormat="1" ht="20.399999999999999" x14ac:dyDescent="0.25">
      <c r="A20" s="5"/>
      <c r="B20" s="5"/>
      <c r="C20" s="17" t="s">
        <v>30</v>
      </c>
      <c r="D20" s="5" t="s">
        <v>25</v>
      </c>
      <c r="E20" s="5">
        <v>28</v>
      </c>
      <c r="F20" s="5"/>
      <c r="G20" s="5">
        <f>SUM(Table1[[#This Row],[Кількість]]*Table1[[#This Row],[Вартість за одиницю]])</f>
        <v>0</v>
      </c>
    </row>
    <row r="21" spans="1:7" s="20" customFormat="1" x14ac:dyDescent="0.25">
      <c r="A21" s="5"/>
      <c r="B21" s="5"/>
      <c r="C21" s="17" t="s">
        <v>31</v>
      </c>
      <c r="D21" s="5" t="s">
        <v>25</v>
      </c>
      <c r="E21" s="5">
        <v>23</v>
      </c>
      <c r="F21" s="5"/>
      <c r="G21" s="5">
        <f>SUM(Table1[[#This Row],[Кількість]]*Table1[[#This Row],[Вартість за одиницю]])</f>
        <v>0</v>
      </c>
    </row>
    <row r="22" spans="1:7" s="20" customFormat="1" x14ac:dyDescent="0.25">
      <c r="A22" s="5"/>
      <c r="B22" s="5"/>
      <c r="C22" s="17" t="s">
        <v>32</v>
      </c>
      <c r="D22" s="5" t="s">
        <v>25</v>
      </c>
      <c r="E22" s="5">
        <v>10</v>
      </c>
      <c r="F22" s="5"/>
      <c r="G22" s="5">
        <f>SUM(Table1[[#This Row],[Кількість]]*Table1[[#This Row],[Вартість за одиницю]])</f>
        <v>0</v>
      </c>
    </row>
    <row r="23" spans="1:7" s="20" customFormat="1" x14ac:dyDescent="0.25">
      <c r="A23" s="5"/>
      <c r="B23" s="5"/>
      <c r="C23" s="17" t="s">
        <v>33</v>
      </c>
      <c r="D23" s="5" t="s">
        <v>25</v>
      </c>
      <c r="E23" s="5">
        <v>10</v>
      </c>
      <c r="F23" s="5"/>
      <c r="G23" s="5">
        <f>SUM(Table1[[#This Row],[Кількість]]*Table1[[#This Row],[Вартість за одиницю]])</f>
        <v>0</v>
      </c>
    </row>
    <row r="24" spans="1:7" s="20" customFormat="1" x14ac:dyDescent="0.25">
      <c r="A24" s="5"/>
      <c r="B24" s="5"/>
      <c r="C24" s="17" t="s">
        <v>34</v>
      </c>
      <c r="D24" s="5" t="s">
        <v>25</v>
      </c>
      <c r="E24" s="5">
        <v>10</v>
      </c>
      <c r="F24" s="5"/>
      <c r="G24" s="5">
        <f>SUM(Table1[[#This Row],[Кількість]]*Table1[[#This Row],[Вартість за одиницю]])</f>
        <v>0</v>
      </c>
    </row>
    <row r="25" spans="1:7" s="20" customFormat="1" x14ac:dyDescent="0.25">
      <c r="A25" s="5"/>
      <c r="B25" s="5"/>
      <c r="C25" s="17" t="s">
        <v>35</v>
      </c>
      <c r="D25" s="5" t="s">
        <v>25</v>
      </c>
      <c r="E25" s="5">
        <v>15</v>
      </c>
      <c r="F25" s="5"/>
      <c r="G25" s="5">
        <f>SUM(Table1[[#This Row],[Кількість]]*Table1[[#This Row],[Вартість за одиницю]])</f>
        <v>0</v>
      </c>
    </row>
    <row r="26" spans="1:7" s="20" customFormat="1" x14ac:dyDescent="0.25">
      <c r="A26" s="5"/>
      <c r="B26" s="5"/>
      <c r="C26" s="17" t="s">
        <v>36</v>
      </c>
      <c r="D26" s="5" t="s">
        <v>25</v>
      </c>
      <c r="E26" s="5">
        <v>6</v>
      </c>
      <c r="F26" s="5"/>
      <c r="G26" s="5">
        <f>SUM(Table1[[#This Row],[Кількість]]*Table1[[#This Row],[Вартість за одиницю]])</f>
        <v>0</v>
      </c>
    </row>
    <row r="27" spans="1:7" s="20" customFormat="1" x14ac:dyDescent="0.25">
      <c r="A27" s="5"/>
      <c r="B27" s="5"/>
      <c r="C27" s="17" t="s">
        <v>37</v>
      </c>
      <c r="D27" s="5" t="s">
        <v>26</v>
      </c>
      <c r="E27" s="5">
        <v>72</v>
      </c>
      <c r="F27" s="5"/>
      <c r="G27" s="5">
        <f>SUM(Table1[[#This Row],[Кількість]]*Table1[[#This Row],[Вартість за одиницю]])</f>
        <v>0</v>
      </c>
    </row>
    <row r="28" spans="1:7" s="20" customFormat="1" ht="20.399999999999999" x14ac:dyDescent="0.25">
      <c r="A28" s="5"/>
      <c r="B28" s="5"/>
      <c r="C28" s="17" t="s">
        <v>38</v>
      </c>
      <c r="D28" s="5" t="s">
        <v>25</v>
      </c>
      <c r="E28" s="5">
        <v>2</v>
      </c>
      <c r="F28" s="5"/>
      <c r="G28" s="5">
        <f>SUM(Table1[[#This Row],[Кількість]]*Table1[[#This Row],[Вартість за одиницю]])</f>
        <v>0</v>
      </c>
    </row>
    <row r="29" spans="1:7" s="20" customFormat="1" x14ac:dyDescent="0.25">
      <c r="A29" s="5"/>
      <c r="B29" s="5"/>
      <c r="C29" s="17" t="s">
        <v>79</v>
      </c>
      <c r="D29" s="5" t="s">
        <v>25</v>
      </c>
      <c r="E29" s="5">
        <v>2</v>
      </c>
      <c r="F29" s="5"/>
      <c r="G29" s="5">
        <f>SUM(Table1[[#This Row],[Кількість]]*Table1[[#This Row],[Вартість за одиницю]])</f>
        <v>0</v>
      </c>
    </row>
    <row r="30" spans="1:7" s="20" customFormat="1" x14ac:dyDescent="0.25">
      <c r="A30" s="5"/>
      <c r="B30" s="5"/>
      <c r="C30" s="17" t="s">
        <v>39</v>
      </c>
      <c r="D30" s="5" t="s">
        <v>25</v>
      </c>
      <c r="E30" s="5">
        <v>2</v>
      </c>
      <c r="F30" s="5"/>
      <c r="G30" s="5">
        <f>SUM(Table1[[#This Row],[Кількість]]*Table1[[#This Row],[Вартість за одиницю]])</f>
        <v>0</v>
      </c>
    </row>
    <row r="31" spans="1:7" s="20" customFormat="1" x14ac:dyDescent="0.25">
      <c r="A31" s="5"/>
      <c r="B31" s="5"/>
      <c r="C31" s="17" t="s">
        <v>78</v>
      </c>
      <c r="D31" s="5" t="s">
        <v>25</v>
      </c>
      <c r="E31" s="5">
        <v>2</v>
      </c>
      <c r="F31" s="5"/>
      <c r="G31" s="5">
        <f>SUM(Table1[[#This Row],[Кількість]]*Table1[[#This Row],[Вартість за одиницю]])</f>
        <v>0</v>
      </c>
    </row>
    <row r="32" spans="1:7" s="20" customFormat="1" x14ac:dyDescent="0.25">
      <c r="A32" s="5"/>
      <c r="B32" s="5"/>
      <c r="C32" s="17" t="s">
        <v>40</v>
      </c>
      <c r="D32" s="5" t="s">
        <v>25</v>
      </c>
      <c r="E32" s="5">
        <v>2</v>
      </c>
      <c r="F32" s="5"/>
      <c r="G32" s="5">
        <f>SUM(Table1[[#This Row],[Кількість]]*Table1[[#This Row],[Вартість за одиницю]])</f>
        <v>0</v>
      </c>
    </row>
    <row r="33" spans="1:7" s="20" customFormat="1" ht="20.399999999999999" x14ac:dyDescent="0.25">
      <c r="A33" s="5"/>
      <c r="B33" s="5"/>
      <c r="C33" s="17" t="s">
        <v>41</v>
      </c>
      <c r="D33" s="5" t="s">
        <v>25</v>
      </c>
      <c r="E33" s="5">
        <v>2</v>
      </c>
      <c r="F33" s="5"/>
      <c r="G33" s="5">
        <f>SUM(Table1[[#This Row],[Кількість]]*Table1[[#This Row],[Вартість за одиницю]])</f>
        <v>0</v>
      </c>
    </row>
    <row r="34" spans="1:7" s="20" customFormat="1" x14ac:dyDescent="0.25">
      <c r="A34" s="5"/>
      <c r="B34" s="5"/>
      <c r="C34" s="17" t="s">
        <v>42</v>
      </c>
      <c r="D34" s="5" t="s">
        <v>25</v>
      </c>
      <c r="E34" s="5">
        <v>4</v>
      </c>
      <c r="F34" s="5"/>
      <c r="G34" s="5">
        <f>SUM(Table1[[#This Row],[Кількість]]*Table1[[#This Row],[Вартість за одиницю]])</f>
        <v>0</v>
      </c>
    </row>
    <row r="35" spans="1:7" s="20" customFormat="1" ht="20.399999999999999" x14ac:dyDescent="0.25">
      <c r="A35" s="5"/>
      <c r="B35" s="5"/>
      <c r="C35" s="17" t="s">
        <v>43</v>
      </c>
      <c r="D35" s="5" t="s">
        <v>25</v>
      </c>
      <c r="E35" s="5">
        <v>15</v>
      </c>
      <c r="F35" s="5"/>
      <c r="G35" s="5">
        <f>SUM(Table1[[#This Row],[Кількість]]*Table1[[#This Row],[Вартість за одиницю]])</f>
        <v>0</v>
      </c>
    </row>
    <row r="36" spans="1:7" s="20" customFormat="1" ht="20.399999999999999" x14ac:dyDescent="0.25">
      <c r="A36" s="5"/>
      <c r="B36" s="5"/>
      <c r="C36" s="17" t="s">
        <v>44</v>
      </c>
      <c r="D36" s="5" t="s">
        <v>25</v>
      </c>
      <c r="E36" s="5">
        <v>2</v>
      </c>
      <c r="F36" s="5"/>
      <c r="G36" s="5">
        <f>SUM(Table1[[#This Row],[Кількість]]*Table1[[#This Row],[Вартість за одиницю]])</f>
        <v>0</v>
      </c>
    </row>
    <row r="37" spans="1:7" s="20" customFormat="1" x14ac:dyDescent="0.25">
      <c r="A37" s="5"/>
      <c r="B37" s="5"/>
      <c r="C37" s="17" t="s">
        <v>45</v>
      </c>
      <c r="D37" s="5" t="s">
        <v>25</v>
      </c>
      <c r="E37" s="5">
        <v>5</v>
      </c>
      <c r="F37" s="5"/>
      <c r="G37" s="5">
        <f>SUM(Table1[[#This Row],[Кількість]]*Table1[[#This Row],[Вартість за одиницю]])</f>
        <v>0</v>
      </c>
    </row>
    <row r="38" spans="1:7" s="20" customFormat="1" x14ac:dyDescent="0.25">
      <c r="A38" s="5"/>
      <c r="B38" s="5"/>
      <c r="C38" s="17" t="s">
        <v>46</v>
      </c>
      <c r="D38" s="5" t="s">
        <v>25</v>
      </c>
      <c r="E38" s="5">
        <v>5</v>
      </c>
      <c r="F38" s="5"/>
      <c r="G38" s="5">
        <f>SUM(Table1[[#This Row],[Кількість]]*Table1[[#This Row],[Вартість за одиницю]])</f>
        <v>0</v>
      </c>
    </row>
    <row r="39" spans="1:7" s="20" customFormat="1" x14ac:dyDescent="0.25">
      <c r="A39" s="5"/>
      <c r="B39" s="5"/>
      <c r="C39" s="17" t="s">
        <v>47</v>
      </c>
      <c r="D39" s="5" t="s">
        <v>25</v>
      </c>
      <c r="E39" s="5">
        <v>14</v>
      </c>
      <c r="F39" s="5"/>
      <c r="G39" s="5">
        <f>SUM(Table1[[#This Row],[Кількість]]*Table1[[#This Row],[Вартість за одиницю]])</f>
        <v>0</v>
      </c>
    </row>
    <row r="40" spans="1:7" s="20" customFormat="1" x14ac:dyDescent="0.25">
      <c r="A40" s="5"/>
      <c r="B40" s="5"/>
      <c r="C40" s="17" t="s">
        <v>48</v>
      </c>
      <c r="D40" s="5" t="s">
        <v>25</v>
      </c>
      <c r="E40" s="5">
        <v>12</v>
      </c>
      <c r="F40" s="5"/>
      <c r="G40" s="5">
        <f>SUM(Table1[[#This Row],[Кількість]]*Table1[[#This Row],[Вартість за одиницю]])</f>
        <v>0</v>
      </c>
    </row>
    <row r="41" spans="1:7" s="20" customFormat="1" x14ac:dyDescent="0.25">
      <c r="A41" s="5"/>
      <c r="B41" s="5"/>
      <c r="C41" s="17" t="s">
        <v>49</v>
      </c>
      <c r="D41" s="5" t="s">
        <v>25</v>
      </c>
      <c r="E41" s="5">
        <v>10</v>
      </c>
      <c r="F41" s="5"/>
      <c r="G41" s="5">
        <f>SUM(Table1[[#This Row],[Кількість]]*Table1[[#This Row],[Вартість за одиницю]])</f>
        <v>0</v>
      </c>
    </row>
    <row r="42" spans="1:7" s="20" customFormat="1" x14ac:dyDescent="0.25">
      <c r="A42" s="5"/>
      <c r="B42" s="5"/>
      <c r="C42" s="17" t="s">
        <v>50</v>
      </c>
      <c r="D42" s="5" t="s">
        <v>25</v>
      </c>
      <c r="E42" s="5">
        <v>60</v>
      </c>
      <c r="F42" s="5"/>
      <c r="G42" s="5">
        <f>SUM(Table1[[#This Row],[Кількість]]*Table1[[#This Row],[Вартість за одиницю]])</f>
        <v>0</v>
      </c>
    </row>
    <row r="43" spans="1:7" s="20" customFormat="1" x14ac:dyDescent="0.25">
      <c r="A43" s="5"/>
      <c r="B43" s="5"/>
      <c r="C43" s="17" t="s">
        <v>51</v>
      </c>
      <c r="D43" s="5" t="s">
        <v>27</v>
      </c>
      <c r="E43" s="5">
        <v>3</v>
      </c>
      <c r="F43" s="5"/>
      <c r="G43" s="5">
        <f>SUM(Table1[[#This Row],[Кількість]]*Table1[[#This Row],[Вартість за одиницю]])</f>
        <v>0</v>
      </c>
    </row>
    <row r="44" spans="1:7" s="20" customFormat="1" x14ac:dyDescent="0.25">
      <c r="A44" s="5"/>
      <c r="B44" s="5"/>
      <c r="C44" s="17" t="s">
        <v>52</v>
      </c>
      <c r="D44" s="5" t="s">
        <v>27</v>
      </c>
      <c r="E44" s="5">
        <v>10</v>
      </c>
      <c r="F44" s="5"/>
      <c r="G44" s="5">
        <f>SUM(Table1[[#This Row],[Кількість]]*Table1[[#This Row],[Вартість за одиницю]])</f>
        <v>0</v>
      </c>
    </row>
    <row r="45" spans="1:7" s="20" customFormat="1" x14ac:dyDescent="0.25">
      <c r="A45" s="5"/>
      <c r="B45" s="5"/>
      <c r="C45" s="17" t="s">
        <v>53</v>
      </c>
      <c r="D45" s="5" t="s">
        <v>27</v>
      </c>
      <c r="E45" s="5">
        <v>5</v>
      </c>
      <c r="F45" s="5"/>
      <c r="G45" s="5">
        <f>SUM(Table1[[#This Row],[Кількість]]*Table1[[#This Row],[Вартість за одиницю]])</f>
        <v>0</v>
      </c>
    </row>
    <row r="46" spans="1:7" s="20" customFormat="1" ht="20.399999999999999" x14ac:dyDescent="0.25">
      <c r="A46" s="5"/>
      <c r="B46" s="5"/>
      <c r="C46" s="17" t="s">
        <v>54</v>
      </c>
      <c r="D46" s="5" t="s">
        <v>25</v>
      </c>
      <c r="E46" s="5">
        <v>5</v>
      </c>
      <c r="F46" s="5"/>
      <c r="G46" s="5">
        <f>SUM(Table1[[#This Row],[Кількість]]*Table1[[#This Row],[Вартість за одиницю]])</f>
        <v>0</v>
      </c>
    </row>
    <row r="47" spans="1:7" s="20" customFormat="1" x14ac:dyDescent="0.25">
      <c r="A47" s="5"/>
      <c r="B47" s="5"/>
      <c r="C47" s="17" t="s">
        <v>55</v>
      </c>
      <c r="D47" s="5" t="s">
        <v>25</v>
      </c>
      <c r="E47" s="5">
        <v>20</v>
      </c>
      <c r="F47" s="5"/>
      <c r="G47" s="5">
        <f>SUM(Table1[[#This Row],[Кількість]]*Table1[[#This Row],[Вартість за одиницю]])</f>
        <v>0</v>
      </c>
    </row>
    <row r="48" spans="1:7" s="20" customFormat="1" ht="20.399999999999999" x14ac:dyDescent="0.25">
      <c r="A48" s="5"/>
      <c r="B48" s="5"/>
      <c r="C48" s="17" t="s">
        <v>56</v>
      </c>
      <c r="D48" s="5" t="s">
        <v>28</v>
      </c>
      <c r="E48" s="5">
        <v>1</v>
      </c>
      <c r="F48" s="5"/>
      <c r="G48" s="5">
        <f>SUM(Table1[[#This Row],[Кількість]]*Table1[[#This Row],[Вартість за одиницю]])</f>
        <v>0</v>
      </c>
    </row>
    <row r="49" spans="1:7" x14ac:dyDescent="0.25">
      <c r="A49" s="5"/>
      <c r="B49" s="5"/>
      <c r="C49" s="17" t="s">
        <v>57</v>
      </c>
      <c r="D49" s="5" t="s">
        <v>25</v>
      </c>
      <c r="E49" s="15">
        <v>10</v>
      </c>
      <c r="F49" s="5"/>
      <c r="G49" s="5">
        <f>SUM(Table1[[#This Row],[Кількість]]*Table1[[#This Row],[Вартість за одиницю]])</f>
        <v>0</v>
      </c>
    </row>
    <row r="50" spans="1:7" x14ac:dyDescent="0.25">
      <c r="A50" s="5"/>
      <c r="B50" s="5"/>
      <c r="C50" s="17" t="s">
        <v>58</v>
      </c>
      <c r="D50" s="5" t="s">
        <v>25</v>
      </c>
      <c r="E50" s="15">
        <v>10</v>
      </c>
      <c r="F50" s="5"/>
      <c r="G50" s="5">
        <f>SUM(Table1[[#This Row],[Кількість]]*Table1[[#This Row],[Вартість за одиницю]])</f>
        <v>0</v>
      </c>
    </row>
    <row r="51" spans="1:7" x14ac:dyDescent="0.25">
      <c r="A51" s="5"/>
      <c r="B51" s="5"/>
      <c r="C51" s="17" t="s">
        <v>59</v>
      </c>
      <c r="D51" s="5" t="s">
        <v>25</v>
      </c>
      <c r="E51" s="15">
        <v>10</v>
      </c>
      <c r="F51" s="5"/>
      <c r="G51" s="5">
        <f>SUM(Table1[[#This Row],[Кількість]]*Table1[[#This Row],[Вартість за одиницю]])</f>
        <v>0</v>
      </c>
    </row>
    <row r="52" spans="1:7" x14ac:dyDescent="0.25">
      <c r="A52" s="5"/>
      <c r="B52" s="5"/>
      <c r="C52" s="17" t="s">
        <v>60</v>
      </c>
      <c r="D52" s="5" t="s">
        <v>25</v>
      </c>
      <c r="E52" s="15">
        <v>6</v>
      </c>
      <c r="F52" s="5"/>
      <c r="G52" s="5">
        <f>SUM(Table1[[#This Row],[Кількість]]*Table1[[#This Row],[Вартість за одиницю]])</f>
        <v>0</v>
      </c>
    </row>
    <row r="53" spans="1:7" ht="20.399999999999999" x14ac:dyDescent="0.25">
      <c r="A53" s="5"/>
      <c r="B53" s="5"/>
      <c r="C53" s="17" t="s">
        <v>61</v>
      </c>
      <c r="D53" s="5" t="s">
        <v>25</v>
      </c>
      <c r="E53" s="15">
        <v>8</v>
      </c>
      <c r="F53" s="5"/>
      <c r="G53" s="5">
        <f>SUM(Table1[[#This Row],[Кількість]]*Table1[[#This Row],[Вартість за одиницю]])</f>
        <v>0</v>
      </c>
    </row>
    <row r="54" spans="1:7" ht="20.399999999999999" x14ac:dyDescent="0.25">
      <c r="A54" s="5"/>
      <c r="B54" s="5"/>
      <c r="C54" s="17" t="s">
        <v>62</v>
      </c>
      <c r="D54" s="5" t="s">
        <v>25</v>
      </c>
      <c r="E54" s="15">
        <v>40</v>
      </c>
      <c r="F54" s="5"/>
      <c r="G54" s="5">
        <f>SUM(Table1[[#This Row],[Кількість]]*Table1[[#This Row],[Вартість за одиницю]])</f>
        <v>0</v>
      </c>
    </row>
    <row r="55" spans="1:7" x14ac:dyDescent="0.25">
      <c r="A55" s="5"/>
      <c r="B55" s="5"/>
      <c r="C55" s="17" t="s">
        <v>63</v>
      </c>
      <c r="D55" s="5" t="s">
        <v>29</v>
      </c>
      <c r="E55" s="15">
        <v>8</v>
      </c>
      <c r="F55" s="5"/>
      <c r="G55" s="5">
        <f>SUM(Table1[[#This Row],[Кількість]]*Table1[[#This Row],[Вартість за одиницю]])</f>
        <v>0</v>
      </c>
    </row>
    <row r="56" spans="1:7" x14ac:dyDescent="0.25">
      <c r="A56" s="5"/>
      <c r="B56" s="5"/>
      <c r="C56" s="17" t="s">
        <v>64</v>
      </c>
      <c r="D56" s="5" t="s">
        <v>26</v>
      </c>
      <c r="E56" s="15">
        <v>60</v>
      </c>
      <c r="F56" s="5"/>
      <c r="G56" s="5">
        <f>SUM(Table1[[#This Row],[Кількість]]*Table1[[#This Row],[Вартість за одиницю]])</f>
        <v>0</v>
      </c>
    </row>
    <row r="57" spans="1:7" ht="20.399999999999999" x14ac:dyDescent="0.25">
      <c r="A57" s="5"/>
      <c r="B57" s="5"/>
      <c r="C57" s="17" t="s">
        <v>65</v>
      </c>
      <c r="D57" s="5" t="s">
        <v>27</v>
      </c>
      <c r="E57" s="15">
        <v>2</v>
      </c>
      <c r="F57" s="5"/>
      <c r="G57" s="5">
        <f>SUM(Table1[[#This Row],[Кількість]]*Table1[[#This Row],[Вартість за одиницю]])</f>
        <v>0</v>
      </c>
    </row>
    <row r="58" spans="1:7" x14ac:dyDescent="0.25">
      <c r="A58" s="5"/>
      <c r="B58" s="5"/>
      <c r="C58" s="17" t="s">
        <v>66</v>
      </c>
      <c r="D58" s="5" t="s">
        <v>25</v>
      </c>
      <c r="E58" s="15">
        <v>1</v>
      </c>
      <c r="F58" s="5"/>
      <c r="G58" s="5">
        <f>SUM(Table1[[#This Row],[Кількість]]*Table1[[#This Row],[Вартість за одиницю]])</f>
        <v>0</v>
      </c>
    </row>
    <row r="59" spans="1:7" x14ac:dyDescent="0.25">
      <c r="A59" s="5"/>
      <c r="B59" s="5"/>
      <c r="C59" s="17" t="s">
        <v>67</v>
      </c>
      <c r="D59" s="5" t="s">
        <v>25</v>
      </c>
      <c r="E59" s="15">
        <v>1</v>
      </c>
      <c r="F59" s="5"/>
      <c r="G59" s="5">
        <f>SUM(Table1[[#This Row],[Кількість]]*Table1[[#This Row],[Вартість за одиницю]])</f>
        <v>0</v>
      </c>
    </row>
    <row r="60" spans="1:7" x14ac:dyDescent="0.25">
      <c r="A60" s="5"/>
      <c r="B60" s="5"/>
      <c r="C60" s="17" t="s">
        <v>68</v>
      </c>
      <c r="D60" s="5" t="s">
        <v>25</v>
      </c>
      <c r="E60" s="15">
        <v>8</v>
      </c>
      <c r="F60" s="5"/>
      <c r="G60" s="5">
        <f>SUM(Table1[[#This Row],[Кількість]]*Table1[[#This Row],[Вартість за одиницю]])</f>
        <v>0</v>
      </c>
    </row>
    <row r="61" spans="1:7" x14ac:dyDescent="0.25">
      <c r="A61" s="5"/>
      <c r="B61" s="5"/>
      <c r="C61" s="17" t="s">
        <v>69</v>
      </c>
      <c r="D61" s="5" t="s">
        <v>25</v>
      </c>
      <c r="E61" s="5">
        <v>20</v>
      </c>
      <c r="F61" s="5"/>
      <c r="G61" s="5">
        <f>SUM(Table1[[#This Row],[Кількість]]*Table1[[#This Row],[Вартість за одиницю]])</f>
        <v>0</v>
      </c>
    </row>
    <row r="62" spans="1:7" x14ac:dyDescent="0.25">
      <c r="A62" s="5"/>
      <c r="B62" s="5"/>
      <c r="C62" s="17" t="s">
        <v>70</v>
      </c>
      <c r="D62" s="5" t="s">
        <v>28</v>
      </c>
      <c r="E62" s="16">
        <v>12</v>
      </c>
      <c r="F62" s="16"/>
      <c r="G62" s="5">
        <f>SUM(Table1[[#This Row],[Кількість]]*Table1[[#This Row],[Вартість за одиницю]])</f>
        <v>0</v>
      </c>
    </row>
    <row r="63" spans="1:7" x14ac:dyDescent="0.25">
      <c r="A63" s="5"/>
      <c r="B63" s="5"/>
      <c r="C63" s="17" t="s">
        <v>71</v>
      </c>
      <c r="D63" s="5" t="s">
        <v>28</v>
      </c>
      <c r="E63" s="5">
        <v>26</v>
      </c>
      <c r="F63" s="5"/>
      <c r="G63" s="5">
        <f>SUM(Table1[[#This Row],[Кількість]]*Table1[[#This Row],[Вартість за одиницю]])</f>
        <v>0</v>
      </c>
    </row>
    <row r="64" spans="1:7" x14ac:dyDescent="0.25">
      <c r="A64" s="5"/>
      <c r="B64" s="5"/>
      <c r="C64" s="17" t="s">
        <v>72</v>
      </c>
      <c r="D64" s="5" t="s">
        <v>28</v>
      </c>
      <c r="E64" s="5">
        <v>10</v>
      </c>
      <c r="F64" s="5"/>
      <c r="G64" s="5">
        <f>SUM(Table1[[#This Row],[Кількість]]*Table1[[#This Row],[Вартість за одиницю]])</f>
        <v>0</v>
      </c>
    </row>
    <row r="65" spans="1:7" x14ac:dyDescent="0.25">
      <c r="A65" s="5"/>
      <c r="B65" s="5"/>
      <c r="C65" s="17" t="s">
        <v>73</v>
      </c>
      <c r="D65" s="5" t="s">
        <v>25</v>
      </c>
      <c r="E65" s="5">
        <v>10</v>
      </c>
      <c r="F65" s="5"/>
      <c r="G65" s="5">
        <f>SUM(Table1[[#This Row],[Кількість]]*Table1[[#This Row],[Вартість за одиницю]])</f>
        <v>0</v>
      </c>
    </row>
    <row r="66" spans="1:7" x14ac:dyDescent="0.25">
      <c r="A66" s="5"/>
      <c r="B66" s="5"/>
      <c r="C66" s="17" t="s">
        <v>74</v>
      </c>
      <c r="D66" s="5" t="s">
        <v>25</v>
      </c>
      <c r="E66" s="5">
        <v>10</v>
      </c>
      <c r="F66" s="5"/>
      <c r="G66" s="5">
        <f>SUM(Table1[[#This Row],[Кількість]]*Table1[[#This Row],[Вартість за одиницю]])</f>
        <v>0</v>
      </c>
    </row>
    <row r="67" spans="1:7" x14ac:dyDescent="0.25">
      <c r="A67" s="5"/>
      <c r="B67" s="5"/>
      <c r="C67" s="17" t="s">
        <v>75</v>
      </c>
      <c r="D67" s="5" t="s">
        <v>25</v>
      </c>
      <c r="E67" s="5">
        <v>10</v>
      </c>
      <c r="F67" s="5"/>
      <c r="G67" s="5">
        <f>SUM(Table1[[#This Row],[Кількість]]*Table1[[#This Row],[Вартість за одиницю]])</f>
        <v>0</v>
      </c>
    </row>
    <row r="68" spans="1:7" ht="15.6" customHeight="1" x14ac:dyDescent="0.25">
      <c r="A68" s="6"/>
      <c r="B68" s="6"/>
      <c r="C68" s="7" t="s">
        <v>10</v>
      </c>
      <c r="D68" s="6"/>
      <c r="E68" s="6"/>
      <c r="F68" s="6"/>
      <c r="G68" s="9">
        <f>SUM(G69)</f>
        <v>0</v>
      </c>
    </row>
    <row r="69" spans="1:7" ht="15.6" customHeight="1" x14ac:dyDescent="0.25">
      <c r="A69" s="1"/>
      <c r="B69" s="1"/>
      <c r="C69" s="1"/>
      <c r="D69" s="1"/>
      <c r="E69" s="1"/>
      <c r="F69" s="1"/>
      <c r="G69" s="1">
        <f>SUM(Table1[[#This Row],[Кількість]]*Table1[[#This Row],[Вартість за одиницю]])</f>
        <v>0</v>
      </c>
    </row>
    <row r="70" spans="1:7" ht="14.4" thickBot="1" x14ac:dyDescent="0.3">
      <c r="A70" s="21"/>
      <c r="B70" s="22"/>
      <c r="C70" s="22"/>
      <c r="D70" s="22"/>
      <c r="E70" s="22"/>
      <c r="F70" s="23" t="s">
        <v>8</v>
      </c>
      <c r="G70" s="24">
        <f>SUM(G19+G68)</f>
        <v>0</v>
      </c>
    </row>
    <row r="71" spans="1:7" x14ac:dyDescent="0.25">
      <c r="A71" s="26" t="s">
        <v>11</v>
      </c>
      <c r="B71" s="26"/>
      <c r="C71" s="26"/>
      <c r="D71" s="26"/>
      <c r="E71" s="26"/>
      <c r="F71" s="26"/>
      <c r="G71" s="26"/>
    </row>
    <row r="72" spans="1:7" ht="31.8" customHeight="1" x14ac:dyDescent="0.25">
      <c r="A72" s="25" t="s">
        <v>9</v>
      </c>
      <c r="B72" s="25"/>
      <c r="C72" s="25"/>
      <c r="D72" s="25"/>
      <c r="E72" s="25"/>
      <c r="F72" s="25"/>
      <c r="G72" s="25"/>
    </row>
  </sheetData>
  <mergeCells count="26">
    <mergeCell ref="C10:E10"/>
    <mergeCell ref="C11:E11"/>
    <mergeCell ref="C12:E12"/>
    <mergeCell ref="A14:B14"/>
    <mergeCell ref="A15:B15"/>
    <mergeCell ref="A16:B16"/>
    <mergeCell ref="C13:E13"/>
    <mergeCell ref="C14:E14"/>
    <mergeCell ref="C15:E15"/>
    <mergeCell ref="C16:E16"/>
    <mergeCell ref="A72:G72"/>
    <mergeCell ref="A71:G71"/>
    <mergeCell ref="A1:G1"/>
    <mergeCell ref="A3:G3"/>
    <mergeCell ref="A2:G2"/>
    <mergeCell ref="A4:G4"/>
    <mergeCell ref="A10:B10"/>
    <mergeCell ref="A6:G6"/>
    <mergeCell ref="A9:E9"/>
    <mergeCell ref="A8:B8"/>
    <mergeCell ref="A5:G5"/>
    <mergeCell ref="A7:G7"/>
    <mergeCell ref="A17:B17"/>
    <mergeCell ref="A12:B12"/>
    <mergeCell ref="A11:B11"/>
    <mergeCell ref="A13:B13"/>
  </mergeCells>
  <phoneticPr fontId="4" type="noConversion"/>
  <pageMargins left="0.25" right="0.25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Sheet1</vt:lpstr>
      <vt:lpstr>Sheet1!Область_печати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Oleksandr Hrabar</dc:creator>
  <cp:lastModifiedBy>_jus_</cp:lastModifiedBy>
  <cp:lastPrinted>2023-12-14T14:27:50Z</cp:lastPrinted>
  <dcterms:created xsi:type="dcterms:W3CDTF">2023-12-14T14:19:56Z</dcterms:created>
  <dcterms:modified xsi:type="dcterms:W3CDTF">2025-11-18T22:05:59Z</dcterms:modified>
</cp:coreProperties>
</file>