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66925"/>
  <mc:AlternateContent xmlns:mc="http://schemas.openxmlformats.org/markup-compatibility/2006">
    <mc:Choice Requires="x15">
      <x15ac:absPath xmlns:x15ac="http://schemas.microsoft.com/office/spreadsheetml/2010/11/ac" url="https://chemonics-my.sharepoint.com/personal/oveitsel_chemonics_com/Documents/Desktop/PAR/PFRU2-2025-196_Equipment and training materials for Security Classes_MP/02 Solicitation/"/>
    </mc:Choice>
  </mc:AlternateContent>
  <xr:revisionPtr revIDLastSave="361" documentId="6_{39AAF98A-A5F8-4520-8D39-0CE1725E2710}" xr6:coauthVersionLast="47" xr6:coauthVersionMax="47" xr10:uidLastSave="{6D48C0F3-CD6A-4FA6-933C-89B297B56C71}"/>
  <bookViews>
    <workbookView xWindow="-60" yWindow="-18120" windowWidth="29040" windowHeight="17520" xr2:uid="{C145A0CC-1FAC-4DFF-9CF2-476B0685305C}"/>
  </bookViews>
  <sheets>
    <sheet name="закупівля" sheetId="13" r:id="rId1"/>
  </sheets>
  <definedNames>
    <definedName name="_xlnm._FilterDatabase" localSheetId="0" hidden="1">закупівля!$A$1:$I$64</definedName>
    <definedName name="_xlnm.Print_Area" localSheetId="0">закупівля!$A$1:$I$65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50" i="13" l="1"/>
  <c r="A49" i="13"/>
  <c r="A47" i="13"/>
  <c r="I47" i="13"/>
  <c r="I45" i="13"/>
  <c r="I44" i="13"/>
  <c r="I43" i="13"/>
  <c r="I42" i="13"/>
  <c r="I41" i="13"/>
  <c r="I40" i="13"/>
  <c r="I39" i="13"/>
  <c r="I38" i="13"/>
  <c r="I37" i="13"/>
  <c r="I36" i="13"/>
  <c r="I35" i="13"/>
  <c r="I34" i="13"/>
  <c r="I33" i="13"/>
  <c r="I32" i="13"/>
  <c r="I31" i="13"/>
  <c r="I30" i="13"/>
  <c r="I28" i="13"/>
  <c r="I27" i="13"/>
  <c r="I26" i="13"/>
  <c r="I25" i="13"/>
  <c r="I24" i="13"/>
  <c r="I23" i="13"/>
  <c r="I22" i="13"/>
  <c r="I21" i="13"/>
  <c r="I20" i="13"/>
  <c r="I19" i="13"/>
  <c r="I18" i="13"/>
  <c r="I17" i="13"/>
  <c r="I16" i="13"/>
  <c r="I15" i="13"/>
  <c r="I14" i="13"/>
  <c r="I13" i="13"/>
  <c r="I12" i="13"/>
  <c r="I11" i="13"/>
  <c r="I10" i="13"/>
  <c r="I9" i="13"/>
  <c r="I8" i="13"/>
  <c r="I7" i="13"/>
  <c r="I6" i="13"/>
  <c r="I5" i="13"/>
  <c r="I4" i="13"/>
  <c r="A4" i="13"/>
  <c r="A5" i="13" s="1"/>
  <c r="A6" i="13" s="1"/>
  <c r="A7" i="13" s="1"/>
  <c r="A8" i="13" s="1"/>
  <c r="A9" i="13" s="1"/>
  <c r="A10" i="13" s="1"/>
  <c r="A11" i="13" s="1"/>
  <c r="A12" i="13" s="1"/>
  <c r="A13" i="13" s="1"/>
  <c r="A14" i="13" s="1"/>
  <c r="A15" i="13" s="1"/>
  <c r="A16" i="13" s="1"/>
  <c r="A17" i="13" s="1"/>
  <c r="A18" i="13" s="1"/>
  <c r="A19" i="13" s="1"/>
  <c r="A20" i="13" s="1"/>
  <c r="A21" i="13" s="1"/>
  <c r="A22" i="13" s="1"/>
  <c r="A23" i="13" s="1"/>
  <c r="A24" i="13" s="1"/>
  <c r="A25" i="13" s="1"/>
  <c r="A26" i="13" s="1"/>
  <c r="A27" i="13" s="1"/>
  <c r="A28" i="13" s="1"/>
  <c r="A30" i="13" s="1"/>
  <c r="I3" i="13" l="1"/>
  <c r="I49" i="13"/>
  <c r="A31" i="13" l="1"/>
  <c r="A32" i="13"/>
  <c r="A33" i="13" s="1"/>
  <c r="A34" i="13" s="1"/>
  <c r="A35" i="13" s="1"/>
  <c r="A36" i="13" s="1"/>
  <c r="A37" i="13" s="1"/>
  <c r="A38" i="13" s="1"/>
  <c r="A39" i="13" s="1"/>
  <c r="A40" i="13" s="1"/>
  <c r="A41" i="13" s="1"/>
  <c r="A42" i="13" s="1"/>
  <c r="A43" i="13" s="1"/>
  <c r="A44" i="13" s="1"/>
  <c r="A45" i="13" s="1"/>
</calcChain>
</file>

<file path=xl/sharedStrings.xml><?xml version="1.0" encoding="utf-8"?>
<sst xmlns="http://schemas.openxmlformats.org/spreadsheetml/2006/main" count="172" uniqueCount="125">
  <si>
    <t>№</t>
  </si>
  <si>
    <t>Name according to the procurement - Description and Specifications of Item
(It is allowed to submit analogues for any positions)</t>
  </si>
  <si>
    <t>Назва згідно закупівлі - Опис і специфікації предмету закупівлі
(Дозволяється подача аналогів на будь-які позиції)</t>
  </si>
  <si>
    <t>Units / 
Од. вим.</t>
  </si>
  <si>
    <t>Name according to the proposal / 
Назва згідно пропозиції</t>
  </si>
  <si>
    <t>Proposed description &amp; technical specifications (include brand &amp; model (if applicable), etc.) / 
Пропонований опис і технічні характеристики (включаючи марку та модель (за наявності), тощо)</t>
  </si>
  <si>
    <t>PRFU to complete | Для заповнення ФПСУ</t>
  </si>
  <si>
    <t>DDP</t>
  </si>
  <si>
    <t xml:space="preserve">Delivery time - calendar days (after receipt of order | after Purchase Order signing): 
Строк поставки календарних днів (після отримання замовлення | після підписання договору): </t>
  </si>
  <si>
    <t>Suggested payment terms (recommended - deferred payment in 30 calendar days):
Пропоновані умови оплати (рекомендується - відтермінування в 30 к.д.):</t>
  </si>
  <si>
    <t>30 NET</t>
  </si>
  <si>
    <t>Bid validity (calendar days)
Термін дії пропозиції (календарних днів)</t>
  </si>
  <si>
    <t xml:space="preserve">Warranty period (years): 
Термін гарантії (років): 	</t>
  </si>
  <si>
    <t xml:space="preserve">Bid currency:
Валюта пропозиції: </t>
  </si>
  <si>
    <t>Date | Дата:</t>
  </si>
  <si>
    <t>Mobile: | Мобільний:</t>
  </si>
  <si>
    <t>E-mail:</t>
  </si>
  <si>
    <t>Delivery Terms (INCOTERMS 2020):
Умови постачання (ІНКОТЕРМС 2020):</t>
  </si>
  <si>
    <t>Bidder to complete | Для заповнення постачальнику</t>
  </si>
  <si>
    <t>Quantity / 
Кількість</t>
  </si>
  <si>
    <t>Addresses of service centres:
 Адреси сервісних центрів:</t>
  </si>
  <si>
    <t>Bid validity (calendar days):
Термін дії пропозиції (календарних днів):</t>
  </si>
  <si>
    <t>Contact person of the company:
Контактна особа підприємства:</t>
  </si>
  <si>
    <t>Name of company:
Назва компанії:</t>
  </si>
  <si>
    <t>Signature of the company representative and Stamp:
Підпис представника підприємства та Печатка:</t>
  </si>
  <si>
    <t>UAH</t>
  </si>
  <si>
    <t>** Unit Price, UAH excl. VAT / 
Ціна за од-цю, грн., без ПДВ</t>
  </si>
  <si>
    <t>Total price, UAH, excl. VAT/ Загальна ціна, грн., без ПДВ</t>
  </si>
  <si>
    <t>Total bid amount, UAH /
Загальна сума пропозиції, грн.</t>
  </si>
  <si>
    <t>pcs / шт.</t>
  </si>
  <si>
    <t>Delivery time - calendar days (after Purchase Order signing),(no more than 20 days):
Строк поставки календарних днів (після підписання договору),(не більше 20 к.д.):</t>
  </si>
  <si>
    <t>Lot 1 Training materials | Лот 1 Навчальні матеріали</t>
  </si>
  <si>
    <t>Lot 2 Personal protective equipment and medical supplies | Лот 2 Засоби індивідуального захисту та медичні матеріали</t>
  </si>
  <si>
    <t>Lot 3 Furniture | Лот 3 Меблі</t>
  </si>
  <si>
    <r>
      <t xml:space="preserve">** Unit prices must include applicable transportation/delivery/installation/unloading costs and local taxes, excluding VAT.  / 
**Ціни повинні включати відповідні витрати на транспортування/доставку/монтаж/розвантаження та місцеві податки, без урахування ПДВ. 
*Delivery address - </t>
    </r>
    <r>
      <rPr>
        <b/>
        <i/>
        <sz val="10"/>
        <color theme="1"/>
        <rFont val="Calibri"/>
        <family val="2"/>
        <scheme val="minor"/>
      </rPr>
      <t>Kamianske, Kryvyi Rih - Dnipropetrovsk oblast</t>
    </r>
    <r>
      <rPr>
        <i/>
        <sz val="10"/>
        <color theme="1"/>
        <rFont val="Calibri"/>
        <family val="2"/>
        <scheme val="minor"/>
      </rPr>
      <t>, the specific delivery address will be indicated in the contract with the winner / 
*Адреса доставки -</t>
    </r>
    <r>
      <rPr>
        <b/>
        <i/>
        <sz val="10"/>
        <color theme="1"/>
        <rFont val="Calibri"/>
        <family val="2"/>
        <scheme val="minor"/>
      </rPr>
      <t xml:space="preserve"> Кам'янське, Кривий Ріг - Дніпропетровська обл.,</t>
    </r>
    <r>
      <rPr>
        <i/>
        <sz val="10"/>
        <color theme="1"/>
        <rFont val="Calibri"/>
        <family val="2"/>
        <scheme val="minor"/>
      </rPr>
      <t xml:space="preserve"> конкретну адресу доставки буде вказано в договорі з переможцем</t>
    </r>
  </si>
  <si>
    <t>Set of stands "Medical Zone" or equivalent.                                            Characteristics (or similar sets that are allowed to be used for educational purposes at school in accordance with the requirements of the Ministry of Education and Science of Ukraine and the SESU): Stand "Loss of consciousness"
Stand "Terminal human condition"
Stand "Burns, poisoning, frostbite"
Stand "How to protect yourself from HIV"
Stand "First aid"
Stand "Injuries and Injuries"
Stand "Stop the bleeding"
Stand "Infectious diseases"
the size of the 1st 60x80 cm</t>
  </si>
  <si>
    <t>Набір стендів "Медична зона" або еквівалент.                    Характеристики  (або аналогічні набори які допускаються до використання в навчальних цілях в школі відповідно до вимог МОН і ДСНС):.                         Стенд «Втрата свідомості»
Стенд «Термінальний стан людини»
Стенд «Опіки, отруєння, обмороження»
Стенд «Як уберігтисьвід ВІЛ»
Стенд «Перша допомога»
Стенд «Травми та поранення»
Стенд «Зупинка кровотечі»
Стенд «Інфекційні захворювання»
розмір 1го 60х80см</t>
  </si>
  <si>
    <t>set / набір</t>
  </si>
  <si>
    <t>Set of stands "Rules of the road" or equivalent.                             Characteristics (or similar sets that are allowed to be used for educational purposes at school in accordance with the requirements of the Ministry of Education and Science of Ukraine and the SESU): The set consists of 4 stands ("Road signs", "Safe crossing of the road", "Rules for cyclists", "Traffic light signals and regulator").. The size of each is 90x80 cm.</t>
  </si>
  <si>
    <t>Набір стендів "Правила дорожнього руху" або еквівалент.  Характеристики (або аналогічні набори які допускаються до використання в навчальних цілях в школі відповідно до вимог МОН і ДСНС):
Набір складається з 4 стендів ("Дорожні знаки", "Безпечний перехід дороги", "Правила для велисопедистів", "Сигнали світлофора і регулювальника").
Розмір кожного 90х80 см.</t>
  </si>
  <si>
    <t>Set of road signs and traffic light models or equivalent.                        Characteristics (or similar sets that ensure the achievement of educational goals in this volume):  Two-sided traffic light 1 pc. Road signs - 23 pcs. Tripod with tube - 16 pcs. Separating strip - 4 pcs. Limiting strip - 6 pcs. Capes - 9 pcs. Wand - 1 pc. Whistle - 1 pc. Steering wheel - 6 pcs. Pedestrian crossing - 4 pcs.</t>
  </si>
  <si>
    <t>Набір дорожніх знаків та моделі світлофора або еквівалент.         Характеристики (або аналогічні набори які забезпечують в такому обсязі досягнення навчальних цілей):
Світлофор двосторонній 1 шт.
Дорожні знаки – 23 шт.
Штатив з трубкою - 16 шт.
Розділова смуга - 4 шт.
Обмежувальна смуга - 6 шт.
Накидки – 9 шт.
Жезл – 1 шт.
Свисток – 1 шт.
Кермо – 6 шт.
Пішохідний перехід – 4 шт.</t>
  </si>
  <si>
    <t>Dummy for basic CPR with sound indication or equivalent (in line with thespecifications recommended by the Ministry of Education for all educational institutions).                                                 Characteristics: The cardiopulmonary resuscitation simulator for the training resuscitation skill.
Allows students to practice all the basic methods of cardiopulmonary resuscitation for adults and children.
Complete set:
cardiopulmonary resuscitation simulator;</t>
  </si>
  <si>
    <t>Манекен для базової СЛР зі звуковою індикацією або еквівалент (що має відповідати за харктеристиками рекомендаціям МОН для усіх закладів освіти).                                                             Характеристики: Для навчання серцево-легеневої реанімації .
Дає можливість відпрацьовувати учням всі основні прийоми серцево-легеневій реанімації як дорослого, так і дитини.
Комплектація:
тренажер серцево-легеневої реанімації;</t>
  </si>
  <si>
    <t>A set of "SESU" stands. Three-dimensional models of grenades, mines, shells (3 stands) or equivalent.                                          Characteristics: SET OF SETS OF VISUAL GUIDES - "EXPLOSIVE OBJECTS" STANDS.
The set includes:
1. Three half-volume stands with a general view of objects of the "EXPLOSIVE-DANGEROUS ITEMS" type
2. Guide with a description of EXPLOSIVE OBJECTS TO THE SET OF VISUAL GUIDES - "EXPLOSIVE OBJECTS" STANDS
3. Kit for wall mounting for "EXPLOSIVE SAFE ITEMS" stands
4. Packaging for transportation and storage – cardboard box
The size of each stand is 945x625 mm
The dimensions of the storage package are 980x350x680
Features: Strong prefabricated construction based on an aluminum profile, 2 mm plastic bulk parts, which will ensure the duration of operation both indoors and as mobile educational materials.
With regard to the set of visual guides "Mines and explosive objects", based on the results of scientific and methodological expertise, the commission for the protection of the Fatherland of the Scientific and Methodical Council for Education of the Ministry of Education and Science of Ukraine made a decision to grant the seal "Approval for use in general educational institutions" (by letter from the Institute of Modernization of the content of education dated 05.03.2018 No. 22.1/12-G-150).</t>
  </si>
  <si>
    <t>Комплект стендів "ДСНС". Об'ємні макети гранат, мін, снарядів (3 стенди) або еквівалент.                                                                                 Характеристики: НАБІР КОМПЛЕКТІВ НАОЧНИХ ПОСІБНИКІВ – СТЕНДІВ «ВИБУХОНЕБЕЗПЕЧНІ ПРЕДМЕТИ». 
До комплекту входить:
1. Три напівоб’ємних стендів з загальним виглядом об’єктів типу «ВИБУХОНЕБЕЗПЕЧНІ ПРЕДМЕТИ»
2. Посібник з описом ВИБУХОНЕБЕЗПЕЧНИХ ПРЕДМЕТІВ ДО КОМПЛЕКТУ НАОЧНИХ ПОСІБНИКІВ – СТЕНДІВ «ВИБУХОНЕБЕЗПЕЧНІ ПРЕДМЕТИ»
3. Комплект для настінного кріплення для стендів «ВИБУХОНЕБЕЗПЕЧНІ ПРЕДМЕТИ»
4. Упаковка для транспортування та зберігання – картонна коробка
Розмір кожного стенду – 945х625 мм
Габарити упаковки для зберігання – 980х 350х680
Особливості: Міцна збірна конструкція на базі алюмінієвого профілю, 2 мм пластик об’ємних деталей, що забезпечить тривалість експлуатації як в приміщенні так і в якості мобільних освітніх матеріалів.
Щодо комплекту наочних посібників «Міни та вибухонебезпечні предмети» за результатами науково-методичної експертизи комісією із захисту Вітчизни Науково-методичної Ради з питань освіти Міністерства освіти і науки України прийнято рішення щодо надання грифу «Схвалення для використання в загальноосвітніх навчальних закладах» (листом Інституту модернізації змісту освіти від 05.03.2018 № 22.1/12-Г-150).</t>
  </si>
  <si>
    <t>Set of models "Toy-mine" or equivalent.                                             Characteristics: The set of models "Toy-mine" is intended for a visual demonstration of the most common ways of camouflaging explosive objects under the guise of toys and other household items. The set consists of five units of mine models, camouflaged as a toy. Each of the models has a light indication and is equipped with 2 AA batteries.
Composition of the kit:
Different models of toys min - 5 pcs.
Instructions - 1 pc.
AA batteries - 10 pcs</t>
  </si>
  <si>
    <t>Комплект моделей «Іграшка-міна» або еквівалент.             Характеристики: Комплект моделей «Іграшка-міна» призначений для наочної демонстрації найбільш поширених способів камуфлювання вибухових предметів під виглядом іграшок та інших речей побутового вжитку. Комплект складається із п‘яти одиниць моделей мін, закамуфльованих в іграшку. Кожна з моделей має світлову індикацію та укомплектована батарейками АА в кількості 2 шт.
Склад комплекту:
Різні моделі іграшок мін - 5 шт.
Інструкція - 1 шт.
Батарейки АА - 10 шт</t>
  </si>
  <si>
    <t>Training gauze for tamponing or equivalent.                                  
Characteristics: Soft gauze for training tamponade skills to stop bleeding.
In the set (no less):
10 rolls of gauze, width 80mm, length 3500mm.
The Bleeding Training Training Gauze is ideal for use with all Bleeding Simulators and trauma, wound and burn dummies.</t>
  </si>
  <si>
    <t>Тренувальна марля для тампонування або еквівалент.                   Характеристики: М’яка марля для тренування навичок тампонування зупинки кровотечі.
У комплекті (не меньше):
10 рулонів марлі, ширина 80мм, довжина 3500мм.
Тренувальна марля для тренінгів зупинки кровотечі ідеально підходить до використання із усіма симуляторами зупинки кровотечі та муляжами травм, поранень та опіків.</t>
  </si>
  <si>
    <t>Models of wounds and injuries (with the possibility of training in packing wounds) or equivalent.                                                  Characteristics (or another set that ensures the achievement of educational goals in the same volume): 1. The set is designed to demonstrate the main types of gunshot, thermal and traumatic injuries, as well as to teach pupils, students, and staff first aid methods, including through hybrid simulation. 2. Function of a set of damage simulators:
show bleeding in case of bullet wounds through the entrance and exit holes, shrapnel wounds (torn wound);
teaching the basic principles of stopping bleeding by applying a tourniquet and tamping wound channels;
2nd and 3rd degree burns;
bone fractures (closed and open) with all obvious signs of such injuries and the possibility of hybrid simulation for learning methods of limb immobilization;
conducting cognitive and realistic classes using the hybrid simulation method
3. Completion of a set of simulators of gunshot, thermal, traumatic injuries:
simulator of the entrance ball hole with simulation of bleeding - 1 pc
simulator of the exit ball hole with simulation of bleeding - 1 pc
simulator of a "torn" wound with simulation of bleeding - 1 pc
burn simulator of the 2nd degree - 1 pc
burn simulator of the 3rd degree - 1 pc
closed limb fracture simulator - 1 pc
open limb fracture simulator - 1 pc
simulator for checking the correctness of the turnstile application - 1 pc.
connectors for connecting blood simulators - 3 pcs</t>
  </si>
  <si>
    <t>Моделі ран та ушкоджень (з можливістю тренувань тампонади) або еквівалент.                                                                   Характеристики (або інший комплект який забезпечує досягнення навчальних цілей в такому ж обсязі): 1. Набір призначений для демонстрації основних видів вогнепальних, термічних та травматичних ушкоджень, а також для навчання учнів, студентів, персоналу методам надання першої допомоги, в тому числі шляхом гібридної симуляції. 2. Функція набору імітаторів ушкоджень:
демонструють кровотечі при кульових пораненнях через вхідний і вихідний отвори, осколкових пораненнях (рвана рана);
навчання основним принципам зупинки кровотеч шляхом накладання турнікета та тампонування ранових каналів;
опіки 2 і 3-го ступенів;
переломи кісток (закритий і відкритий) з усіма явними ознаками таких ушкоджень і можливістю гібридної симуляції для навчання методам іммобілізації кінцівок;
проведення пізнавальних і реалістичних занять методом гібридної симуляції
3.Комплектація набору імітаторів вогнепальних, термічних, травматичних ушкоджень:
імітатор вхідного кульового отвору з імітацією кровотечі – 1 шт
імітатор вихідного кульового отвору з імітацією кровотечі – 1 шт
імітатор “рваної” рани з імітацією кровотечі – 1 шт
імітатор опіку 2-го ступеня – 1 шт
імітатор опіку 3-го ступеня – 1 шт
імітатор закритого перелому кінцівки – 1 шт
імітатор відкритого перелому кінцівки – 1 шт
тренажер для контролю правильності накладання турнікета – 1 шт.
конектори для підключення імітаторів крові – 3 шт</t>
  </si>
  <si>
    <t>Plastic game set "Fire station" or equivalent.                                 Characteristics (or similar that ensures the achievement of educational goals to the same extent):  The set includes at least 30 parts for demonstration and play. Develops hand-eye coordination, imagination, thinking.</t>
  </si>
  <si>
    <t>Пластиковий ігровий набір "Пожежна станція" або еквівалент.      Характеристики  (або подібний який забезпечує досягнення навчальних цілей у такому ж обсязі):
В набір входить не менше 30 деталей для демонстрації та гри. Розвиває координацію рук і очей, уяву, мислення.</t>
  </si>
  <si>
    <t>Lifebuoy (water) or equivalent.                                                              Characteristics (or analogues meeting the standard): The outer diameter of the circle is 70 centimeters, the inner diameter is 43 centimeters, no cracking and damage in case of impacts, resistant to sudden changes in temperature, resistant to ultraviolet radiation.</t>
  </si>
  <si>
    <t>Рятівне коло (вода) або еквівалент.                                           Характеристики (або аналогічне що відповідає стандарту):
Зовнішній діаметр кола становить 70 сантиметрів, внутрішній — 43 сантиметри, відсутність розтріскування і пошкодження в разі ударів, стійкий до різких перепадів температурного режиму, стійкий до ультрафіолетового випромінювання.</t>
  </si>
  <si>
    <t>Set of cards. How to be safe? or equivalent                               Adapted product, can be used for children with special educational needs</t>
  </si>
  <si>
    <t>Набір карток. Як бути в безпеці? aбо еквівалент.              Адаптований продукт, може використовуватися для дітей з особливими освітніми потребами.</t>
  </si>
  <si>
    <t>Board game "Road signs" or equivalent.                                           Characteristics  (or similar sets that ensure the achievement of educational goals in this volume): Game set: box size 33x5.6x29cm - 1 unit. cards with questions - 55 units tablet with answers - 1 unit chip - 4 units hint tablet with signs - 1 unit cube - 1 unit playing field - 1 unit instruction - 1 unit Material: cardboard. Weight of the game in the box: 800 g (+-50 g)</t>
  </si>
  <si>
    <t>Настільна гра "Дорожні знаки" або еквівалент.                         Характеристики  (або аналогічні набори які забезпечують в такому обсязі досягнення навчальних цілей):
Комплектація гри:
коробка розміром 33х5,6х29см - 1 од.
картки з запитаннями - 55 од.
планшетка з відповідями - 1 од.
фішка - 4 од.
планшетка-підказка зі знаками - 1 од.
кубик - 1 од.
гральне поле - 1 од.
інструкція - 1 од.
Матеріал: картон.
Вага гри в коробці: 800 г (+-50 г)</t>
  </si>
  <si>
    <t>Carpet with road markings or equivalent.                                           Size no less: 2x2 m. From materials that are approved for use at school in accordance with current requirements and standards.</t>
  </si>
  <si>
    <t>Килим з дорожньою розміткою, (не меньше) 2х2м або еквівалент.                                                                               
Розмір (не меньше): 2х2 м. Із матеріалів які допущені для використання в школі відповідно до діючих вимог і стандартів.</t>
  </si>
  <si>
    <t>Travel mat or equivalent.                                                                           Characteristics (or similar models that can be used for educational purposes):  Type of mat Mat Material Polyethylene foam Number of layers Single-layer Length 180 cm Width 50 cm Thickness 5 mm Material density 25 kg/m3 Color Gray/Black</t>
  </si>
  <si>
    <t>Каремат туристичний або еквівалент.                                    Характеристики (або аналогічні моделі які можна використати для навчальних цілей):
Тип килимка	Каремат
Матеріал	Пінополіетилен
Кількість шарів	Одношарові
Довжина	180 см
Ширина	50 см
Товщина	5 мм
Щільність матеріалу	25 кг/м3
Колір	Сірий/Чорний</t>
  </si>
  <si>
    <t>Therapeutic cards "Arithmetic of emotions" or equivalent.  Characteristics: 130 cards with names of emotions, feelings, states. It is a psychological work toolkit for psychologists, business trainers, trainers of socio-psychological trainings, psychotherapists of various fields, social workers, teachers, educators, coaches, leaders of psychological games.</t>
  </si>
  <si>
    <t>Терапевтичні картки «Арифметика емоцій» або еквівалент.   Характеристики: 130 карток з назвами емоцій, почуттів, станів. Є психологічним інструментарієм роботи для психологів, бізнес-тренерів, тренерів соціально-психологічних тренінгів, психотерапевтів різних напрямів, соціальних працівників, педагогів, вихователів, коучів, ведучих психологічних ігор.</t>
  </si>
  <si>
    <t>Molding dough (set) or equivalent.                                             Characteristics: box of 12 colors, 60 sticks of 20 g for ages 6-10.</t>
  </si>
  <si>
    <t>Тісто для ліпки (набір) або еквівалент.                                                      Характеристики: бокс 12 кольорів, 60 стіків по 20 г. для віку 6-10 років.</t>
  </si>
  <si>
    <t>Set of stands "Mental health" or equivalent                                          Characteristics: The set consists of 4 stands on the topic "What is bullying", "Ways to resist bullying", "How to prevent bullying", "Psychological health" (general). The size of each is 90x80 cm</t>
  </si>
  <si>
    <t>Набір стендів "Психологічне здоров'я" або еквівалент.             Характеристики: Набір складається з 4 стендів на тему "Що таке булінг", "Способи протистояти булінгу", "Як запобігти булінгу", "Психологічне здоров'я" (загальний). Розмір кожного 90х80 см.</t>
  </si>
  <si>
    <t>A set of coloring pages or equivalent.                                           Characteristics: not less than 4 books with color samples, for drawing with pencils. Age 6-7 years. Material - Paper.</t>
  </si>
  <si>
    <t>Набір розмальовок або еквівалент.                                                    Характеристики:  не меньше ніж 4 книжки з кольоровими зразками, для малювання олівцями. Вік 6-7 років. Матеріал - Папір.</t>
  </si>
  <si>
    <t>National Police playset (station, car) or equivalent. Includes a police station house with traffic lights and functional doors and a realistic, metal model of a police car. Ages 3-11.</t>
  </si>
  <si>
    <t>Ігровий набір Національна поліція (дільниця, автомобіль) або еквівалент. Включає будиночок-дільницю зі світлофором та функціональними дверима та реалістичну, металеву модель поліцейського автомобіля. Вік 3-11.</t>
  </si>
  <si>
    <t>Children's medical playset or equivalent. The kit includes: first aid kit, phonendoscope, syringe, stethoscope, hammer, dropper and tonometer.</t>
  </si>
  <si>
    <t>Медичний набір дитячий або еквівалент. У набір входить: аптечка, фонендоскоп, шприц, стетоскоп, молоточок, крапельниця і тонометр.</t>
  </si>
  <si>
    <t>Children's firefighter uniform size 140 or equivalent. The firefighter uniform consists of a jacket, pants and headgear (helmet).
The suit is made of fabric - Vectra.
The set has special firefighter attributes.</t>
  </si>
  <si>
    <t>Дитяча форма вогнеборця 140 розмір або еквівалент. Форма пожежного-вогнеборця складається з куртки, штанів та головного убора (каска).
Костюм виконаний з тканини - Вектра.
Комплект має спеціальну атрибутику пожежного.</t>
  </si>
  <si>
    <t>Children's police uniform size 134 or equivalent. The police uniform consists of a jacket, pants and a hat (cap).
The costume is made of fabric - Vectra.
The set has special police attributes.</t>
  </si>
  <si>
    <t>Дитяча форма поліцейського 134 розмір або еквівалент. Форма поліцейського складається з куртки, штанів та головного убора (кепка).
Костюм виконаний з тканини - Вектра.
Комплект має спеціальну атрибутику поліції.</t>
  </si>
  <si>
    <t>Children's paramedic uniform size 128 or equivalent. The paramedic uniform consists of a jacket, pants and a hat (cap).
The suit is made of fabric - Vectra.
The set has special paramedic attributes.</t>
  </si>
  <si>
    <t>Дитяча форма парамедика 128 розмір або еквівалент. Форма парамедика складається з куртки, штанів та головного убора (кепка).
Костюм виконаний з тканини - Вектра.
Комплект має спеціальну атрибутику парамедика.</t>
  </si>
  <si>
    <t>Playset Garage ambulance with walkie-talkie or equivalent. The set includes a garage, as well as an ambulance, which is equipped with musical and lighting effects. The presence of a working radio station, which allows children to interact and coordinate their actions in the game. A loudspeaker is installed on the roof of the garage, which adds realism and fun to the gameplay.</t>
  </si>
  <si>
    <t xml:space="preserve">Ігровий набір Гараж швидка допомога з рацією або еквівалент. До набору входить гараж, а також автомобіль швидкої допомоги, який оснащений музичними та світловими ефектами. Наявність робочої радіостанції, яка дає змогу дітям взаємодіяти та координувати свої дії в грі. На даху гаража встановлено гучномовець, який додає реалістичності та веселощів в ігровий процес. </t>
  </si>
  <si>
    <t>Parking Rescue Center Playset 2024-12 — with sound, light and walkie-talkie, 3 cars or equivalent. This is a full-fledged play station with cars, walkie-talkie, light and sound effects. The center unites all rescue services. Realistic elements: opening doors, sirens, working walkie-talkie and the ability to control the cars. Package contents: Rescue Center, 3 cars, Walkie-talkie (operates on 2×AA)
3 AG13 batteries (included).</t>
  </si>
  <si>
    <t>Ігровий набір Паркінг-рятувальний центр 2024-12 — зі звуком, світлом і рацією, 3 машинки або еквівалент. Це повноцінна ігрова станція з машинками, рацією, світловими та звуковими ефектами. Центр об'єднує всі служби порятунку. Реалістичні елементи: відкривні дверцята, сирени, працююча рація та можливість керування машинками. Комплектація: Рятувальний центр, 3 машинки, Рація (працює від 2×AA)
3 батарейки AG13 (входять у комплект).</t>
  </si>
  <si>
    <t>Toy "Dog Patron" or equivalent.                                                                Characteristics (perhaps not smaller size and other material): Size (cm): Height - 25; Width - 11; Length - 21. Materials: Main - microplush; Filler - synthetic down, siliconized fiber; Accessories - plastic; Print type: thermal transfer.</t>
  </si>
  <si>
    <t>Іграшка «Пес Патрон» або еквівалент.                                  Характеристики (можливо не менший розмір та інший матеріал): Розмір (см): Висота - 25 ; Ширина - 11 ; Довжина - 21. Матеріали: Основний – мікроплюш; Наповнювач – синтепух, силіконізоване волокно; Фурнітура - пластик; Вид друку: термотрансферна.</t>
  </si>
  <si>
    <t>Air bag (Ambu bag) adult set or equivalent.                   Characteristics: "Adult" manual breathing bag set
bag type AMBU silicone from 1650 ml
oxygen tube
reserve bag
silicone masks #3, #4
case</t>
  </si>
  <si>
    <t>Мішок повітряний (мішок Амбу) комплект дорослий абоеквівалент.                                                                           Характеристика: Комплект мішка дихального ручного «Дорослий» 
мішок типу АМБУ силіконовий  від 1500 мл 
киснева трубка 
резервний мішок 
силіконові маски №3, №4 
кейс</t>
  </si>
  <si>
    <t>Automatic external Defibrillator for professional training or equivalent.                                                                           Characteristics: repeats the shape, size and weight of "combat" automatic external defibrillators and will make the training process the most realistic. Has: voice prompts
5 pre-programmed scenarios
the possibility of changing scenarios when the ERC recommendations change
availability of automatic and semi-automatic mode
adult and pediatric modes
remote control
Delivery set:
professional training automatic external defibrillator Prestan AED Trainer
a set of electrodes for adults
a set of electrodes for children
set of batteries
bag for storage and carrying
control panel</t>
  </si>
  <si>
    <t>Дефібрилятор автоматичний професійний учбовий зовнішній або еквівалент.                                                                                   Характеристики: повторює форму, розміри і вага «бойових» автоматичних зовнішніх дефібриляторів і зробить процес навчання найбільш реалістичним. Має:           голосові підказки
5 запрограмованих сценаріїв
можливість зміни сценаріїв при зміні рекомендацій ERC
наявність автоматичного і напівавтоматичного режиму
дорослий і педіатричний режими
дистанційний пульт управління
Комплект поставки:
професійний навчальний автоматичний зовнішній дефібрилятор Prestan AED Trainer
комплект електродів для дорослих
комплект електродів для дітей
комплект батарей
сумка для зберігання і перенесення
пульт керування</t>
  </si>
  <si>
    <t>A mask with a valve for artificial lung ventilation or equivalent.  Characteristics: The mask is intended for cardiopulmonary resuscitation during first aid at the pre-hospital stage. The set includes: a mask with a replaceable soft rim; non-reversible filter valve; plastic case with carrying loop.</t>
  </si>
  <si>
    <t>Маска з клапаном для штучної вентиляції легень або еквівалент.  Характеристика: Кишенькова маска призначена для проведення серцево-легеневої реанімації при наданні першої допомоги на догоспітальному етапі. У комплект входить: маска з м'яким обідком, що замінюється; нереверсивний клапан-фільтр; пластиковий чохол з петлею для перенесення.</t>
  </si>
  <si>
    <t xml:space="preserve">Emergency stretchers with a high-strength frame or equivalent.  Characteristics  (or similar that ensures the achievement of educational goals to the same extent): The stretchers are coated with polyethylene material, which provides additional resistance to dirt and durability. Also, stretchers are made of x-ray compatible material; Stretchers are fitted with seat belts to protect patients; Size: 1850*450*55 mm; Box size (1pc/box): 1860 * 470 * 80 mm; Load capacity: 159 kg;  </t>
  </si>
  <si>
    <t xml:space="preserve">Аварійні ноші з високоміцним каркасом або еквівалент.    Характеристики (або подібні які забезпечують досягнення навчальних цілей у такому ж обсязі):
На ношах використовується покриття поліетиленовим матеріалом, що забезпечує додаткову стійкість до забруднень та міцність. Також ноші виконані з рентген сумісного матеріалу;
Ноші встановлені з ременями безпеки для захисту пацієнтів;
Розмір:1850*450*55 мм;
Розмір коробки (1шт/коробка): 1860 * 470 * 80 мм;
Вантажопідйомність: 159 кг;
</t>
  </si>
  <si>
    <t xml:space="preserve">Hemostatic tourniquet for training or equivalent.                        Characteristics:The training tourniquet is intended for practicing the technique of applying a hemostatic tourniquet in order to stop critical bleeding from the upper and lower extremities. The training tourniquet belongs to the collar-type tourniquets, which have the most effective system of stopping bleeding.
The training tourniquet is specially marked so that it is not used to stop life-threatening bleeding, but only for training purposes.  </t>
  </si>
  <si>
    <t>Джгут турнікет кровоспинний  тренувальний або еквівалент.         Характеристики:  Джгут-турнікет тренувальний призначений для відпрацювання техніки накладання кровоспинного турнікету з метою зупинення критичних кровотеч із верхніх та нижніх кінцівок. Тренувальний джгут-турнікет відноситься до турнікетів комірного типу, що мають найефективнішу систему зупинки кровотеч.
Тренувальний джгут-турнікет спеціально промаркований, щоб його не використовували для зупинки життєзагрозних кровотеч, а застосовували виключно для навчальних цілей.</t>
  </si>
  <si>
    <t>Rescue blanket (thermal blanket) or equivalent.                            Characteristics: a thin film made of PET, covered with metallized spraying of golden and silver color on different sides, as a result of which it reflects up to 80% of the heat emitted by the body and allows you to maintain the necessary thermoregulation. Size: 160 cm x 210 cm. The cover material does not stick to open wounds and burns.</t>
  </si>
  <si>
    <t>Покривало рятувальне (термоковдра) (Rescue blanket) або еквівалент.                                                                                     Характеристики: тонка плівка з ПЕТ, покрита металізованим напиленням золотистого і сріблястого кольору з різних боків, внаслідок чого відображає до 80 % тепла, що випромінюється тілом, і дозволяє підтримувати необхідну терморегуляцію. Розмір: 160 см х 210 см. Матеріал покривала не прилипає до відкритих ран та опіків.</t>
  </si>
  <si>
    <t>Film-valve for CPR or equivalent.                                               Characteristics: film-valve, which allows you not to touch the victim with your lips, but at the same time effectively carry out artificial ventilation of the lungs.
The one-way valve allows air to flow only in one direction - from the rescuer to the victim</t>
  </si>
  <si>
    <t>Плівка-клапан для СЛР або еквівалент.                                Характеристика: плівка-клапан, яка дозволяє не торкатися до потерпілого своїми губами , але при цьому ефективно проводити штучну вентиляцію легенів. 
Односторонній клапан пропускає повітря тільки в одну сторону - від рятувальника до потерпілого.</t>
  </si>
  <si>
    <t>Flexible splint for fixation 91 cm or equivalent.              Characteristics: The product is made of aluminum sheet. A complex splint is used for sprains, dislocations and fractures. With its help, you can immobilize the damaged part of the body. The tire is intended for multiple use. It is twisted into a roll and folded in half.</t>
  </si>
  <si>
    <t>Шина гнучка 91 см або еквівалент.                                    Характерриистики:  Виріб виготовлено з алюмінієвого листу. Шина складна використовується при розтягненнях, вивихах і переломах. З її допомогою можна знерухомити пошкоджену ділянку тіла. Шина призначена для багаторазового використання. Скручується в рулон і складається навпіл.</t>
  </si>
  <si>
    <t>The hemostatic bandage 7.5 cm X 1.5 m is packed in a separate bag or equivalent.</t>
  </si>
  <si>
    <t>Бинт кровоспинний (гемостатичний)  7,5 см X 1,5 м складений у окремий пакет або еквівалент.</t>
  </si>
  <si>
    <t>Gas mask GP-7 or equivalent.                                                           Characteristics (or similar models that can be used for educational purposes): The gas mask kit includes - mask MP-04 with trapezoidal glasses; - Intercom (in the middle); - filter box ABEKAX P3; - Spare membranes; bag.</t>
  </si>
  <si>
    <t>Противогаз ГП-7 або еквівалент.                                                      Характеристики (або аналогічні моделі які можна використати для навчальних цілей):
У комплект протигазу входить
- маска МП-04 з окулярами трапецієподібної форми;
- Переговорний пристрій (посередині);
- фільтрувальна коробка ABEKАX P3;
- Запасні мембрани;
сумка.</t>
  </si>
  <si>
    <t>Reflective vest for children or equivalent.                                       Characteristics:  Signal vest sewn from thin fabric (polyester). Two reflective stripes are applied to the vest, which perform the main signaling function. Color: light yellow. Material: polyester. Size: M.</t>
  </si>
  <si>
    <t>Світловідбивний жилет для дітей або еквівалент.                                Характеристики:
 Жилет сигнальний зшитий з тонкої тканини (поліестеру). На жилет нанесено дві світловідбивні смуги, що виконують основну сигнальну функцію.
Колір: світло-жовтий.
Матеріал: поліестер.
Розмір: М.</t>
  </si>
  <si>
    <t>Children's life jacket (water, orange) or equivalent.                        Characteristics: the vest has 3 adjustable fasteners (possibility to adjust the volume) from 6 to 12 years, weight 22-41 kg</t>
  </si>
  <si>
    <t>Рятівний жилет дитячий (вода, помаранчевий) або еквівалент.  Характеристики:
у жилеті є 3 регульовані застібки (можливість регулювати об'єм)
від 6 до 12 років
вага 22-41 кг</t>
  </si>
  <si>
    <t>Adult life jacket (water, orange) or equivalent.                                   For weight 90-110 kg</t>
  </si>
  <si>
    <t>Рятівний жилет дорослий (вода, помаранчевий) або еквівалент.  Розрахований на вагу 90-110 кг</t>
  </si>
  <si>
    <t>Children's body armor or equivalent.                                                    Characteristics (or similar models that can be used for educational purposes): On the front, there is Velcro for a call sign, MOLLE fasteners and 2 pockets. On the inside, the bulletproof vest is made of soft 3D mesh, which contributes to comfortable wearing. The height is adjustable with the help of a belt tape, the volume - with Velcro, which allows you to wear it both over outerwear and over a T-shirt or fleece. Made of high-quality rip-stop woven fabric, used in adult tactical clothing. L - back: 30*24 chest: 30*25.5</t>
  </si>
  <si>
    <t>Бронежилет дитячий або еквівалент.                                                     Характеристики (або аналогічні моделі які можна використати для навчальних цілей):
На передній частині липучка для позивного, кріплення MOLLE та 2 кишені.
З внутрішнього боку бронежилет виконано з м’якої 3D-сітки, що сприяє комфортному носінню.
Висота регулюється за допомогою ремінної стрічки, об’єм - липучками, що дозволяє його носити як на верхній одяг, так і на футболку чи фліску.
Виконаний із високоякісної тканини, яка має переплетіння ниток "ріп-стоп" та використовується для пошиття тактичного одягу для дорослих. L - спинка: 30*24, груди: 30*25,5</t>
  </si>
  <si>
    <t>Fire extinguisher VP-1 or equivalent.                                                        fire extinguishing substance - powder mixture; the full weight of the fire extinguisher is 2.50 kilograms; weight of the extinguishing substance - 1.00 kilograms; duration of extinguishing agent supply - about 5 seconds; overall dimensions - 325*90 mm.; body volume - 1.3 liters; maximum internal pressure - 1.6 mPa or 16 bar; operating temperature range – from -20 to +50°C.</t>
  </si>
  <si>
    <t>Вогнегасник ВП-1 або еквівалент.                                    
вогнегасна речовина - порошкова суміш;
повна вага вогнегасника – 2.50 кілограма;
вага речовини, що гасить – 1.00 кілограм;
тривалість подачі гасячого складу - близько 5 секунд;
габаритні розміри – 325*90 мм.;
обсяг корпусу - 1.3 літра;
максимальний внутрішній тиск - 1,6 мПа або 16 бар;
діапазон робочих температур – від -20 до +50°C.</t>
  </si>
  <si>
    <t>Universal first aid kit or equivalent.                                                      Complete set (or similar sets,  but ensure the achievement of educational goals in all the 6 categories listed):
1. Medium first-aid kit bag (cover);
2. Hemostatic set for a first-aid kit (Nitrile gloves, size L (pair) blue; Tourniquet tourniquet; Dressing bandage with one pillow; Bandage for tamponade;
Tactical scissors)
3. Kit for small injuries (Set of plasters; Plaster in a roll of 3 cm x 500 cm; Gauze napkins 10 cm x 10 cm (2 pcs/pack); Napkin with chlorhexidine; Chlorhexidine solution in spray 0.05% 50) 4. Immobilization kit (Flexible tire sample 100 cm, Triangular handkerchief, Elastic bandage 7.5 cm X 4.5 m)
5. Reanimation kit (film-valve for CPR; paramedic scissors 5.7"; antiseptic napkin; nitrile gloves, size L (pair))
6. Anti-burn kit (Anti-burn napkin 10x10 cm; Anti-burn hydrogel 3.5 ml; Plaster in a roll 3 cm x 500 cm; Sterile gauze napkin in a package 16x14 cm).</t>
  </si>
  <si>
    <t>Аптечка універсальна або еквівалент.                                                         Склад (може вдрізнятись але забезпечувати досягнення навчальних цілей в усіх перелічених 6 категоріях):
1.Сумка для аптечки середня (чохол);
2.Комплект кровоспинний для стрілецької аптечки (Рукавички нітрилові, розмір L(пара) блакитні; Джгут - турнікет; Бандаж перев'язувальний з однією подушкою; Бинт для тампонади;
Ножиці тактичні)
3. Комплект для дрібних пошкоджень (Набір пластирів; Пластир у рулоні 3 см х 500 см; Марлеві серветки 10 см х 10 см (по 2 шт.\уп.); Серветка з хлоргексидином; Хлоргексидин розчин у спреї 0,05% 50 ) 4.Комплект іммобілізаційний (Шина гнучка зразка 100 см, Косинка трикутна, Бінт еластичний 7,5 см Х 4,5 м)
5.Комплект реанімаційний (Плівка-клапан для СЛР; Ножиці парамедика 5.7"; Серветка антисептична; Рукавички нітрилові, розмір L(пара))
6.Комплект протиопіковий (Протиопікова серветка 10х10 см; Протиопіковий гідрогель 3,5 мл; Пластир у рулоні 3 см х 500 см; Серветка марлева стерильна в упаковці 16х14 см).</t>
  </si>
  <si>
    <t>Pouf Cube SanchoBAG or equivalent. Frameless. Size 40x40x40 Oxford Gray(1), green(1), blue(1), orange(1), light blue(1).</t>
  </si>
  <si>
    <t>Пуф Куб SanchoBAG або еквівалент. Безкаркасний. Розмір 40x40x40 Оксфорд Сірий(1), зелений(1), синій(1), помаранчевий(1), голубий(1).</t>
  </si>
  <si>
    <t>Prestigio Multiboard 65'' LIGHT PLUS Windows/Android interactive panel with wall mounting or equivalent. Diagonal length: 65"; The presence of a built-in camera with a sensor resolution of at least 2MP and a viewing angle of at least 100°; Multi-touch;
Speaker:
Audio output mode: support for 2.1 channel sound;
Output power: 2x16 Watts
Subwoofer output power: 16 Watts.
DISPLAY INTERFACES: HDMI x2; VGA x1; A/V-In x1; LAN x2; USB x3; Touch Port x3; USB x1 (USB Type C); Line audio input x1; RS232 x1; A/V-Out x1;
Touch point: up to 10 writing points, up to 20 finger touch points;
Additionally installed computer: Operating system, which is already pre-installed Windows 11 Pro and newer versions.
Processor: number of physical computing cores - at least 4, number of computing threads - at least 8.
RAM: volume - 8 GB DDR 4, maximum possible amount of RAM - 64 GB.
Storage: type - (SSD based on flash memory), volume - 256 GB.
ANDROID specifications: Android 11 operating system;
Installed RAM capacity: 8 GB;
Internal memory size: 64 GB;
mClass software, Office Suite software, Mozabook software.</t>
  </si>
  <si>
    <t>Інтерактивна панель Prestigio Multiboard 65'' LIGHT PLUS Windows/Android з кріпленням на стіну або еквівалент. Довжина діагоналі: 65"; Наявність вбудованої камери з роздільною здатністю сенсора не менше 2МП та кутом огляду не менше 100°; Multi-touch; 
Динамік:
Режим аудіовиходу: підтримка 2.1 канального звуку;
Вихідна потужність: 2x16 Ват
Вихідна потужність сабвуфера: 16 Ват.
ІНТЕРФЕЙСИ ДИСПЛЕЯ: HDMI  х2; VGA х1; A/V-In х1; LAN х2; USB х3; Touch Port х3; USB х1 (USB Тип C); Лінійний аудіо вхід х1; RS232 х1; A/V-Out х1;
Точка дотику: до 10 письмових точок, до 20 точок дотику пальцями;
Додатково встановлено комп'ютер: Операційна система, яка вже попередньо встановлена Windows 11 Pro та новіші версії.
Процесор: кількість фізичних обчислювальних ядер – не менше 4, кількість обчислювальних потоків - не менше 8. 
Оперативна пам'ять: об'єм – 8 ГБ DDR 4, максимальний можливий об’єм оперативної пам'яті - 64Гб.
Накопичувач: тип – (SSD на основі флеш-пам'яті), об'єм – 256 ГБ.
Характеристики ANDROID: Операційна система Android 11;
Ємність встановленого ОЗП: 8 ГБ;
Розмір внутрішньої пам'яті: 64 ГБ;
ПЗ mClass, ПЗ Office Suite, ПЗ Mozabook.</t>
  </si>
  <si>
    <t>Lot 4 IT goods | Лот 4 ІТ товари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</si>
</sst>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00_-;\-* #,##0.00_-;_-* &quot;-&quot;??_-;_-@_-"/>
  </numFmts>
  <fonts count="20">
    <font>
      <sz val="11"/>
      <color theme="1"/>
      <name val="Calibri"/>
      <family val="2"/>
      <scheme val="minor"/>
    </font>
    <font>
      <sz val="10"/>
      <color theme="1"/>
      <name val="Calibri"/>
      <family val="2"/>
      <scheme val="minor"/>
    </font>
    <font>
      <sz val="10"/>
      <name val="Calibri"/>
      <family val="2"/>
      <scheme val="minor"/>
    </font>
    <font>
      <b/>
      <sz val="10"/>
      <name val="Calibri"/>
      <family val="2"/>
      <scheme val="minor"/>
    </font>
    <font>
      <sz val="11"/>
      <color theme="1"/>
      <name val="Calibri"/>
      <family val="2"/>
      <scheme val="minor"/>
    </font>
    <font>
      <b/>
      <sz val="10"/>
      <color theme="1"/>
      <name val="Calibri"/>
      <family val="2"/>
      <scheme val="minor"/>
    </font>
    <font>
      <i/>
      <sz val="10"/>
      <color theme="1"/>
      <name val="Calibri"/>
      <family val="2"/>
      <scheme val="minor"/>
    </font>
    <font>
      <i/>
      <sz val="10"/>
      <name val="Calibri"/>
      <family val="2"/>
      <scheme val="minor"/>
    </font>
    <font>
      <sz val="11"/>
      <color theme="1"/>
      <name val="Calibri"/>
      <family val="2"/>
      <scheme val="minor"/>
    </font>
    <font>
      <u/>
      <sz val="11"/>
      <color theme="10"/>
      <name val="Calibri"/>
      <family val="2"/>
      <scheme val="minor"/>
    </font>
    <font>
      <sz val="10"/>
      <name val="Arial Cyr"/>
      <charset val="204"/>
    </font>
    <font>
      <b/>
      <sz val="11"/>
      <color theme="0"/>
      <name val="Calibri"/>
      <family val="2"/>
      <scheme val="minor"/>
    </font>
    <font>
      <b/>
      <i/>
      <sz val="11"/>
      <color theme="0"/>
      <name val="Calibri"/>
      <family val="2"/>
      <scheme val="minor"/>
    </font>
    <font>
      <sz val="10"/>
      <color rgb="FF000000"/>
      <name val="Calibri"/>
      <family val="2"/>
      <scheme val="minor"/>
    </font>
    <font>
      <sz val="11"/>
      <color theme="1"/>
      <name val="Calibri"/>
      <family val="2"/>
      <charset val="204"/>
      <scheme val="minor"/>
    </font>
    <font>
      <sz val="12"/>
      <color theme="1"/>
      <name val="Calibri"/>
      <family val="2"/>
      <scheme val="minor"/>
    </font>
    <font>
      <sz val="10"/>
      <color theme="1"/>
      <name val="Arial"/>
      <family val="2"/>
    </font>
    <font>
      <sz val="10"/>
      <name val="Arial"/>
      <family val="2"/>
    </font>
    <font>
      <sz val="11"/>
      <color theme="1"/>
      <name val="Calibri"/>
      <charset val="134"/>
      <scheme val="minor"/>
    </font>
    <font>
      <b/>
      <i/>
      <sz val="10"/>
      <color theme="1"/>
      <name val="Calibri"/>
      <family val="2"/>
      <scheme val="minor"/>
    </font>
  </fonts>
  <fills count="8">
    <fill>
      <patternFill patternType="none"/>
    </fill>
    <fill>
      <patternFill patternType="gray125"/>
    </fill>
    <fill>
      <patternFill patternType="solid">
        <fgColor theme="4" tint="0.79998168889431442"/>
        <bgColor indexed="64"/>
      </patternFill>
    </fill>
    <fill>
      <patternFill patternType="solid">
        <fgColor theme="9" tint="0.79998168889431442"/>
        <bgColor indexed="64"/>
      </patternFill>
    </fill>
    <fill>
      <patternFill patternType="solid">
        <fgColor rgb="FF005065"/>
        <bgColor indexed="64"/>
      </patternFill>
    </fill>
    <fill>
      <patternFill patternType="solid">
        <fgColor theme="0" tint="-4.9989318521683403E-2"/>
        <bgColor indexed="64"/>
      </patternFill>
    </fill>
    <fill>
      <patternFill patternType="solid">
        <fgColor theme="0"/>
        <bgColor indexed="64"/>
      </patternFill>
    </fill>
    <fill>
      <patternFill patternType="solid">
        <fgColor rgb="FFF3850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auto="1"/>
      </left>
      <right/>
      <top/>
      <bottom/>
      <diagonal/>
    </border>
    <border>
      <left style="thin">
        <color auto="1"/>
      </left>
      <right/>
      <top/>
      <bottom style="thin">
        <color auto="1"/>
      </bottom>
      <diagonal/>
    </border>
    <border>
      <left/>
      <right/>
      <top style="thin">
        <color auto="1"/>
      </top>
      <bottom/>
      <diagonal/>
    </border>
    <border>
      <left style="thin">
        <color indexed="64"/>
      </left>
      <right/>
      <top style="thin">
        <color indexed="64"/>
      </top>
      <bottom/>
      <diagonal/>
    </border>
    <border>
      <left style="thick">
        <color theme="0"/>
      </left>
      <right/>
      <top style="thin">
        <color indexed="64"/>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auto="1"/>
      </left>
      <right/>
      <top style="thin">
        <color auto="1"/>
      </top>
      <bottom style="thin">
        <color auto="1"/>
      </bottom>
      <diagonal/>
    </border>
  </borders>
  <cellStyleXfs count="8">
    <xf numFmtId="0" fontId="0" fillId="0" borderId="0"/>
    <xf numFmtId="164" fontId="4" fillId="0" borderId="0" applyFont="0" applyFill="0" applyBorder="0" applyAlignment="0" applyProtection="0"/>
    <xf numFmtId="0" fontId="8" fillId="0" borderId="0"/>
    <xf numFmtId="0" fontId="9" fillId="0" borderId="0" applyNumberFormat="0" applyFill="0" applyBorder="0" applyAlignment="0" applyProtection="0"/>
    <xf numFmtId="43" fontId="4" fillId="0" borderId="0" applyFont="0" applyFill="0" applyBorder="0" applyAlignment="0" applyProtection="0"/>
    <xf numFmtId="0" fontId="10" fillId="0" borderId="0"/>
    <xf numFmtId="0" fontId="14" fillId="0" borderId="0"/>
    <xf numFmtId="0" fontId="18" fillId="0" borderId="0"/>
  </cellStyleXfs>
  <cellXfs count="39">
    <xf numFmtId="0" fontId="0" fillId="0" borderId="0" xfId="0"/>
    <xf numFmtId="0" fontId="1" fillId="0" borderId="0" xfId="0" applyFont="1" applyAlignment="1">
      <alignment vertical="top"/>
    </xf>
    <xf numFmtId="0" fontId="1" fillId="0" borderId="0" xfId="0" applyFont="1" applyAlignment="1">
      <alignment horizontal="left" vertical="top" wrapText="1"/>
    </xf>
    <xf numFmtId="0" fontId="2" fillId="0" borderId="0" xfId="0" applyFont="1" applyAlignment="1">
      <alignment horizontal="center" vertical="center"/>
    </xf>
    <xf numFmtId="0" fontId="1" fillId="3" borderId="1" xfId="0" applyFont="1" applyFill="1" applyBorder="1" applyAlignment="1">
      <alignment vertical="top"/>
    </xf>
    <xf numFmtId="164" fontId="1" fillId="0" borderId="0" xfId="1" applyFont="1" applyAlignment="1">
      <alignment vertical="top"/>
    </xf>
    <xf numFmtId="0" fontId="1" fillId="0" borderId="0" xfId="0" applyFont="1" applyAlignment="1">
      <alignment horizontal="center" vertical="center" wrapText="1"/>
    </xf>
    <xf numFmtId="0" fontId="1" fillId="0" borderId="3" xfId="0" applyFont="1" applyBorder="1" applyAlignment="1">
      <alignment vertical="top"/>
    </xf>
    <xf numFmtId="0" fontId="1" fillId="0" borderId="2" xfId="0" applyFont="1" applyBorder="1" applyAlignment="1">
      <alignment horizontal="center" vertical="center" wrapText="1"/>
    </xf>
    <xf numFmtId="0" fontId="11" fillId="4" borderId="6" xfId="0" applyFont="1" applyFill="1" applyBorder="1" applyAlignment="1">
      <alignment horizontal="centerContinuous" vertical="center" wrapText="1"/>
    </xf>
    <xf numFmtId="0" fontId="12" fillId="4" borderId="5" xfId="0" applyFont="1" applyFill="1" applyBorder="1" applyAlignment="1">
      <alignment horizontal="centerContinuous" vertical="top" wrapText="1"/>
    </xf>
    <xf numFmtId="1" fontId="7" fillId="4" borderId="5" xfId="0" applyNumberFormat="1" applyFont="1" applyFill="1" applyBorder="1" applyAlignment="1">
      <alignment vertical="center" wrapText="1"/>
    </xf>
    <xf numFmtId="0" fontId="5" fillId="5" borderId="3" xfId="0" applyFont="1" applyFill="1" applyBorder="1" applyAlignment="1">
      <alignment vertical="center" wrapText="1"/>
    </xf>
    <xf numFmtId="0" fontId="5" fillId="5" borderId="0" xfId="0" applyFont="1" applyFill="1" applyAlignment="1">
      <alignment horizontal="right" vertical="center" wrapText="1"/>
    </xf>
    <xf numFmtId="0" fontId="1" fillId="0" borderId="4" xfId="0" applyFont="1" applyBorder="1" applyAlignment="1">
      <alignment vertical="top"/>
    </xf>
    <xf numFmtId="0" fontId="1" fillId="0" borderId="2" xfId="0" applyFont="1" applyBorder="1" applyAlignment="1">
      <alignment horizontal="left" vertical="top" wrapText="1"/>
    </xf>
    <xf numFmtId="0" fontId="3" fillId="2" borderId="8"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0" borderId="1" xfId="0" applyFont="1" applyBorder="1" applyAlignment="1">
      <alignment horizontal="center" vertical="top"/>
    </xf>
    <xf numFmtId="164" fontId="1" fillId="0" borderId="1" xfId="1" applyFont="1" applyFill="1" applyBorder="1" applyAlignment="1">
      <alignment horizontal="center" vertical="top"/>
    </xf>
    <xf numFmtId="0" fontId="5" fillId="5" borderId="1" xfId="0" applyFont="1" applyFill="1" applyBorder="1" applyAlignment="1">
      <alignment horizontal="center" vertical="center"/>
    </xf>
    <xf numFmtId="0" fontId="1" fillId="0" borderId="1" xfId="0" applyFont="1" applyBorder="1" applyAlignment="1">
      <alignment horizontal="left" vertical="top"/>
    </xf>
    <xf numFmtId="0" fontId="5" fillId="6" borderId="1" xfId="0" applyFont="1" applyFill="1" applyBorder="1" applyAlignment="1">
      <alignment vertical="top" wrapText="1"/>
    </xf>
    <xf numFmtId="0" fontId="5" fillId="0" borderId="1" xfId="0" applyFont="1" applyBorder="1" applyAlignment="1">
      <alignment horizontal="center" vertical="center"/>
    </xf>
    <xf numFmtId="2" fontId="15" fillId="6" borderId="1" xfId="1" applyNumberFormat="1" applyFont="1" applyFill="1" applyBorder="1" applyAlignment="1">
      <alignment vertical="top"/>
    </xf>
    <xf numFmtId="2" fontId="15" fillId="3" borderId="1" xfId="1" applyNumberFormat="1" applyFont="1" applyFill="1" applyBorder="1" applyAlignment="1">
      <alignment vertical="top"/>
    </xf>
    <xf numFmtId="0" fontId="16" fillId="0" borderId="1" xfId="0" applyFont="1" applyBorder="1" applyAlignment="1">
      <alignment horizontal="left" vertical="center" wrapText="1"/>
    </xf>
    <xf numFmtId="0" fontId="17" fillId="0" borderId="1" xfId="0" applyFont="1" applyBorder="1" applyAlignment="1">
      <alignment horizontal="center" vertical="center" wrapText="1"/>
    </xf>
    <xf numFmtId="0" fontId="0" fillId="0" borderId="1" xfId="0" applyBorder="1" applyAlignment="1">
      <alignment horizontal="center" vertical="center"/>
    </xf>
    <xf numFmtId="0" fontId="13" fillId="0" borderId="3" xfId="0" applyFont="1" applyBorder="1" applyAlignment="1">
      <alignment horizontal="left" vertical="top" wrapText="1"/>
    </xf>
    <xf numFmtId="0" fontId="13" fillId="0" borderId="0" xfId="0" applyFont="1" applyAlignment="1">
      <alignment horizontal="left" vertical="top" wrapText="1"/>
    </xf>
    <xf numFmtId="0" fontId="5" fillId="0" borderId="0" xfId="0" applyFont="1" applyAlignment="1">
      <alignment horizontal="right" vertical="center" wrapText="1"/>
    </xf>
    <xf numFmtId="0" fontId="5" fillId="5" borderId="0" xfId="0" applyFont="1" applyFill="1" applyAlignment="1">
      <alignment horizontal="right" vertical="center" wrapText="1"/>
    </xf>
    <xf numFmtId="0" fontId="1" fillId="0" borderId="2" xfId="0" applyFont="1" applyBorder="1" applyAlignment="1">
      <alignment horizontal="right" vertical="top"/>
    </xf>
    <xf numFmtId="0" fontId="6" fillId="0" borderId="9" xfId="0" applyFont="1" applyBorder="1" applyAlignment="1">
      <alignment horizontal="left" vertical="top" wrapText="1"/>
    </xf>
    <xf numFmtId="0" fontId="11" fillId="4" borderId="7" xfId="0" applyFont="1" applyFill="1" applyBorder="1" applyAlignment="1">
      <alignment horizontal="center" vertical="top" wrapText="1"/>
    </xf>
    <xf numFmtId="0" fontId="11" fillId="4" borderId="5" xfId="0" applyFont="1" applyFill="1" applyBorder="1" applyAlignment="1">
      <alignment horizontal="center" vertical="top" wrapText="1"/>
    </xf>
    <xf numFmtId="0" fontId="5" fillId="7" borderId="10" xfId="7" applyFont="1" applyFill="1" applyBorder="1" applyAlignment="1">
      <alignment horizontal="center"/>
    </xf>
    <xf numFmtId="0" fontId="5" fillId="7" borderId="9" xfId="7" applyFont="1" applyFill="1" applyBorder="1" applyAlignment="1">
      <alignment horizontal="center"/>
    </xf>
  </cellXfs>
  <cellStyles count="8">
    <cellStyle name="Comma" xfId="1" builtinId="3"/>
    <cellStyle name="Hyperlink 2" xfId="3" xr:uid="{F65B8A19-43F8-401D-BFE4-7BCEAF393BB6}"/>
    <cellStyle name="Normal" xfId="0" builtinId="0"/>
    <cellStyle name="Normal 2" xfId="2" xr:uid="{BF5FBB61-8DB3-4C82-9C46-54DBDDB4DA7E}"/>
    <cellStyle name="Normal 3" xfId="7" xr:uid="{915FAE47-64ED-42FF-A144-7A0A7BDBA93A}"/>
    <cellStyle name="Normal 6" xfId="6" xr:uid="{984FBEB9-978E-484C-A975-818E317EA712}"/>
    <cellStyle name="Обычный 2" xfId="5" xr:uid="{BF683B58-C0FD-4336-BC37-4ACA5164F01A}"/>
    <cellStyle name="Фінансовий 2" xfId="4" xr:uid="{DD89AF02-13F6-4C2E-89E6-A6F8287AAAE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71CFE-144A-4F51-B823-52EB2BE60ED3}">
  <sheetPr>
    <pageSetUpPr fitToPage="1"/>
  </sheetPr>
  <dimension ref="A1:Z65"/>
  <sheetViews>
    <sheetView tabSelected="1" view="pageBreakPreview" zoomScale="85" zoomScaleNormal="85" zoomScaleSheetLayoutView="85" workbookViewId="0">
      <pane ySplit="1" topLeftCell="A49" activePane="bottomLeft" state="frozen"/>
      <selection pane="bottomLeft" activeCell="A60" sqref="A60:D60"/>
    </sheetView>
  </sheetViews>
  <sheetFormatPr defaultColWidth="9.140625" defaultRowHeight="12.75"/>
  <cols>
    <col min="1" max="1" width="4.5703125" style="1" customWidth="1"/>
    <col min="2" max="2" width="51.140625" style="2" customWidth="1"/>
    <col min="3" max="3" width="57.85546875" style="2" customWidth="1"/>
    <col min="4" max="4" width="10.28515625" style="6" bestFit="1" customWidth="1"/>
    <col min="5" max="5" width="14.5703125" style="1" bestFit="1" customWidth="1"/>
    <col min="6" max="6" width="28.140625" style="1" customWidth="1"/>
    <col min="7" max="7" width="27.140625" style="1" customWidth="1"/>
    <col min="8" max="8" width="24.7109375" style="1" customWidth="1"/>
    <col min="9" max="9" width="24.140625" style="5" customWidth="1"/>
    <col min="10" max="16384" width="9.140625" style="1"/>
  </cols>
  <sheetData>
    <row r="1" spans="1:26" s="3" customFormat="1" ht="102">
      <c r="A1" s="16" t="s">
        <v>0</v>
      </c>
      <c r="B1" s="16" t="s">
        <v>1</v>
      </c>
      <c r="C1" s="16" t="s">
        <v>2</v>
      </c>
      <c r="D1" s="16" t="s">
        <v>3</v>
      </c>
      <c r="E1" s="17" t="s">
        <v>19</v>
      </c>
      <c r="F1" s="17" t="s">
        <v>4</v>
      </c>
      <c r="G1" s="17" t="s">
        <v>5</v>
      </c>
      <c r="H1" s="17" t="s">
        <v>26</v>
      </c>
      <c r="I1" s="17" t="s">
        <v>27</v>
      </c>
      <c r="J1" s="1"/>
      <c r="K1" s="1"/>
      <c r="L1" s="1"/>
      <c r="M1" s="1"/>
      <c r="N1" s="1"/>
      <c r="O1" s="1"/>
      <c r="P1" s="1"/>
      <c r="Q1" s="1"/>
      <c r="R1" s="1"/>
      <c r="S1" s="1"/>
      <c r="T1" s="1"/>
      <c r="U1" s="1"/>
      <c r="V1" s="1"/>
      <c r="W1" s="1"/>
      <c r="X1" s="1"/>
      <c r="Y1" s="1"/>
      <c r="Z1" s="1"/>
    </row>
    <row r="2" spans="1:26" s="3" customFormat="1">
      <c r="A2" s="37" t="s">
        <v>31</v>
      </c>
      <c r="B2" s="38"/>
      <c r="C2" s="38"/>
      <c r="D2" s="38"/>
      <c r="E2" s="38"/>
      <c r="F2" s="38"/>
      <c r="G2" s="38"/>
      <c r="H2" s="38"/>
      <c r="I2" s="38"/>
      <c r="J2" s="1"/>
      <c r="K2" s="1"/>
      <c r="L2" s="1"/>
      <c r="M2" s="1"/>
      <c r="N2" s="1"/>
      <c r="O2" s="1"/>
      <c r="P2" s="1"/>
      <c r="Q2" s="1"/>
      <c r="R2" s="1"/>
      <c r="S2" s="1"/>
      <c r="T2" s="1"/>
      <c r="U2" s="1"/>
      <c r="V2" s="1"/>
      <c r="W2" s="1"/>
      <c r="X2" s="1"/>
      <c r="Y2" s="1"/>
      <c r="Z2" s="1"/>
    </row>
    <row r="3" spans="1:26" ht="165.75">
      <c r="A3" s="21">
        <v>1</v>
      </c>
      <c r="B3" s="26" t="s">
        <v>35</v>
      </c>
      <c r="C3" s="26" t="s">
        <v>36</v>
      </c>
      <c r="D3" s="27" t="s">
        <v>37</v>
      </c>
      <c r="E3" s="28">
        <v>2</v>
      </c>
      <c r="F3" s="4"/>
      <c r="G3" s="4"/>
      <c r="H3" s="25">
        <v>0</v>
      </c>
      <c r="I3" s="25">
        <f>E3*H3</f>
        <v>0</v>
      </c>
    </row>
    <row r="4" spans="1:26" ht="102">
      <c r="A4" s="21">
        <f>A3+1</f>
        <v>2</v>
      </c>
      <c r="B4" s="26" t="s">
        <v>38</v>
      </c>
      <c r="C4" s="26" t="s">
        <v>39</v>
      </c>
      <c r="D4" s="27" t="s">
        <v>37</v>
      </c>
      <c r="E4" s="28">
        <v>2</v>
      </c>
      <c r="F4" s="4"/>
      <c r="G4" s="4"/>
      <c r="H4" s="25">
        <v>0</v>
      </c>
      <c r="I4" s="25">
        <f t="shared" ref="I4:I28" si="0">E4*H4</f>
        <v>0</v>
      </c>
    </row>
    <row r="5" spans="1:26" ht="165.75">
      <c r="A5" s="21">
        <f t="shared" ref="A5:A47" si="1">A4+1</f>
        <v>3</v>
      </c>
      <c r="B5" s="26" t="s">
        <v>40</v>
      </c>
      <c r="C5" s="26" t="s">
        <v>41</v>
      </c>
      <c r="D5" s="27" t="s">
        <v>37</v>
      </c>
      <c r="E5" s="28">
        <v>2</v>
      </c>
      <c r="F5" s="4"/>
      <c r="G5" s="4"/>
      <c r="H5" s="25">
        <v>0</v>
      </c>
      <c r="I5" s="25">
        <f t="shared" si="0"/>
        <v>0</v>
      </c>
    </row>
    <row r="6" spans="1:26" ht="114.75">
      <c r="A6" s="21">
        <f t="shared" si="1"/>
        <v>4</v>
      </c>
      <c r="B6" s="26" t="s">
        <v>42</v>
      </c>
      <c r="C6" s="26" t="s">
        <v>43</v>
      </c>
      <c r="D6" s="27" t="s">
        <v>29</v>
      </c>
      <c r="E6" s="28">
        <v>2</v>
      </c>
      <c r="F6" s="4"/>
      <c r="G6" s="4"/>
      <c r="H6" s="25">
        <v>0</v>
      </c>
      <c r="I6" s="25">
        <f t="shared" si="0"/>
        <v>0</v>
      </c>
    </row>
    <row r="7" spans="1:26" ht="382.5">
      <c r="A7" s="21">
        <f t="shared" si="1"/>
        <v>5</v>
      </c>
      <c r="B7" s="26" t="s">
        <v>44</v>
      </c>
      <c r="C7" s="26" t="s">
        <v>45</v>
      </c>
      <c r="D7" s="27" t="s">
        <v>37</v>
      </c>
      <c r="E7" s="28">
        <v>2</v>
      </c>
      <c r="F7" s="4"/>
      <c r="G7" s="4"/>
      <c r="H7" s="25">
        <v>0</v>
      </c>
      <c r="I7" s="25">
        <f t="shared" si="0"/>
        <v>0</v>
      </c>
    </row>
    <row r="8" spans="1:26" ht="153">
      <c r="A8" s="21">
        <f t="shared" si="1"/>
        <v>6</v>
      </c>
      <c r="B8" s="26" t="s">
        <v>46</v>
      </c>
      <c r="C8" s="26" t="s">
        <v>47</v>
      </c>
      <c r="D8" s="27" t="s">
        <v>37</v>
      </c>
      <c r="E8" s="28">
        <v>1</v>
      </c>
      <c r="F8" s="4"/>
      <c r="G8" s="4"/>
      <c r="H8" s="25">
        <v>0</v>
      </c>
      <c r="I8" s="25">
        <f t="shared" si="0"/>
        <v>0</v>
      </c>
    </row>
    <row r="9" spans="1:26" ht="102">
      <c r="A9" s="21">
        <f t="shared" si="1"/>
        <v>7</v>
      </c>
      <c r="B9" s="26" t="s">
        <v>48</v>
      </c>
      <c r="C9" s="26" t="s">
        <v>49</v>
      </c>
      <c r="D9" s="27" t="s">
        <v>37</v>
      </c>
      <c r="E9" s="28">
        <v>2</v>
      </c>
      <c r="F9" s="4"/>
      <c r="G9" s="4"/>
      <c r="H9" s="25">
        <v>0</v>
      </c>
      <c r="I9" s="25">
        <f t="shared" si="0"/>
        <v>0</v>
      </c>
    </row>
    <row r="10" spans="1:26" ht="409.5">
      <c r="A10" s="21">
        <f t="shared" si="1"/>
        <v>8</v>
      </c>
      <c r="B10" s="26" t="s">
        <v>50</v>
      </c>
      <c r="C10" s="26" t="s">
        <v>51</v>
      </c>
      <c r="D10" s="27" t="s">
        <v>37</v>
      </c>
      <c r="E10" s="28">
        <v>2</v>
      </c>
      <c r="F10" s="4"/>
      <c r="G10" s="4"/>
      <c r="H10" s="25">
        <v>0</v>
      </c>
      <c r="I10" s="25">
        <f t="shared" si="0"/>
        <v>0</v>
      </c>
    </row>
    <row r="11" spans="1:26" ht="63.75">
      <c r="A11" s="21">
        <f t="shared" si="1"/>
        <v>9</v>
      </c>
      <c r="B11" s="26" t="s">
        <v>52</v>
      </c>
      <c r="C11" s="26" t="s">
        <v>53</v>
      </c>
      <c r="D11" s="27" t="s">
        <v>37</v>
      </c>
      <c r="E11" s="28">
        <v>1</v>
      </c>
      <c r="F11" s="4"/>
      <c r="G11" s="4"/>
      <c r="H11" s="25">
        <v>0</v>
      </c>
      <c r="I11" s="25">
        <f t="shared" si="0"/>
        <v>0</v>
      </c>
    </row>
    <row r="12" spans="1:26" ht="76.5">
      <c r="A12" s="21">
        <f t="shared" si="1"/>
        <v>10</v>
      </c>
      <c r="B12" s="26" t="s">
        <v>54</v>
      </c>
      <c r="C12" s="26" t="s">
        <v>55</v>
      </c>
      <c r="D12" s="27" t="s">
        <v>29</v>
      </c>
      <c r="E12" s="28">
        <v>1</v>
      </c>
      <c r="F12" s="4"/>
      <c r="G12" s="4"/>
      <c r="H12" s="25">
        <v>0</v>
      </c>
      <c r="I12" s="25">
        <f t="shared" si="0"/>
        <v>0</v>
      </c>
    </row>
    <row r="13" spans="1:26" ht="38.25">
      <c r="A13" s="21">
        <f t="shared" si="1"/>
        <v>11</v>
      </c>
      <c r="B13" s="26" t="s">
        <v>56</v>
      </c>
      <c r="C13" s="26" t="s">
        <v>57</v>
      </c>
      <c r="D13" s="27" t="s">
        <v>37</v>
      </c>
      <c r="E13" s="28">
        <v>2</v>
      </c>
      <c r="F13" s="4"/>
      <c r="G13" s="4"/>
      <c r="H13" s="25">
        <v>0</v>
      </c>
      <c r="I13" s="25">
        <f t="shared" si="0"/>
        <v>0</v>
      </c>
    </row>
    <row r="14" spans="1:26" ht="178.5">
      <c r="A14" s="21">
        <f t="shared" si="1"/>
        <v>12</v>
      </c>
      <c r="B14" s="26" t="s">
        <v>58</v>
      </c>
      <c r="C14" s="26" t="s">
        <v>59</v>
      </c>
      <c r="D14" s="27" t="s">
        <v>37</v>
      </c>
      <c r="E14" s="28">
        <v>2</v>
      </c>
      <c r="F14" s="4"/>
      <c r="G14" s="4"/>
      <c r="H14" s="25">
        <v>0</v>
      </c>
      <c r="I14" s="25">
        <f t="shared" si="0"/>
        <v>0</v>
      </c>
    </row>
    <row r="15" spans="1:26" ht="51">
      <c r="A15" s="21">
        <f t="shared" si="1"/>
        <v>13</v>
      </c>
      <c r="B15" s="26" t="s">
        <v>60</v>
      </c>
      <c r="C15" s="26" t="s">
        <v>61</v>
      </c>
      <c r="D15" s="27" t="s">
        <v>29</v>
      </c>
      <c r="E15" s="28">
        <v>1</v>
      </c>
      <c r="F15" s="4"/>
      <c r="G15" s="4"/>
      <c r="H15" s="25">
        <v>0</v>
      </c>
      <c r="I15" s="25">
        <f t="shared" si="0"/>
        <v>0</v>
      </c>
    </row>
    <row r="16" spans="1:26" ht="140.25">
      <c r="A16" s="21">
        <f t="shared" si="1"/>
        <v>14</v>
      </c>
      <c r="B16" s="26" t="s">
        <v>62</v>
      </c>
      <c r="C16" s="26" t="s">
        <v>63</v>
      </c>
      <c r="D16" s="27" t="s">
        <v>29</v>
      </c>
      <c r="E16" s="28">
        <v>2</v>
      </c>
      <c r="F16" s="4"/>
      <c r="G16" s="4"/>
      <c r="H16" s="25">
        <v>0</v>
      </c>
      <c r="I16" s="25">
        <f t="shared" si="0"/>
        <v>0</v>
      </c>
    </row>
    <row r="17" spans="1:26" ht="89.25">
      <c r="A17" s="21">
        <f t="shared" si="1"/>
        <v>15</v>
      </c>
      <c r="B17" s="26" t="s">
        <v>64</v>
      </c>
      <c r="C17" s="26" t="s">
        <v>65</v>
      </c>
      <c r="D17" s="27" t="s">
        <v>37</v>
      </c>
      <c r="E17" s="28">
        <v>2</v>
      </c>
      <c r="F17" s="4"/>
      <c r="G17" s="4"/>
      <c r="H17" s="25">
        <v>0</v>
      </c>
      <c r="I17" s="25">
        <f t="shared" si="0"/>
        <v>0</v>
      </c>
    </row>
    <row r="18" spans="1:26" ht="38.25">
      <c r="A18" s="21">
        <f t="shared" si="1"/>
        <v>16</v>
      </c>
      <c r="B18" s="26" t="s">
        <v>66</v>
      </c>
      <c r="C18" s="26" t="s">
        <v>67</v>
      </c>
      <c r="D18" s="27" t="s">
        <v>37</v>
      </c>
      <c r="E18" s="28">
        <v>2</v>
      </c>
      <c r="F18" s="4"/>
      <c r="G18" s="4"/>
      <c r="H18" s="25">
        <v>0</v>
      </c>
      <c r="I18" s="25">
        <f t="shared" si="0"/>
        <v>0</v>
      </c>
    </row>
    <row r="19" spans="1:26" ht="63.75">
      <c r="A19" s="21">
        <f t="shared" si="1"/>
        <v>17</v>
      </c>
      <c r="B19" s="26" t="s">
        <v>68</v>
      </c>
      <c r="C19" s="26" t="s">
        <v>69</v>
      </c>
      <c r="D19" s="27" t="s">
        <v>37</v>
      </c>
      <c r="E19" s="28">
        <v>2</v>
      </c>
      <c r="F19" s="4"/>
      <c r="G19" s="4"/>
      <c r="H19" s="25">
        <v>0</v>
      </c>
      <c r="I19" s="25">
        <f t="shared" si="0"/>
        <v>0</v>
      </c>
    </row>
    <row r="20" spans="1:26" ht="51">
      <c r="A20" s="21">
        <f t="shared" si="1"/>
        <v>18</v>
      </c>
      <c r="B20" s="26" t="s">
        <v>70</v>
      </c>
      <c r="C20" s="26" t="s">
        <v>71</v>
      </c>
      <c r="D20" s="27" t="s">
        <v>37</v>
      </c>
      <c r="E20" s="28">
        <v>20</v>
      </c>
      <c r="F20" s="4"/>
      <c r="G20" s="4"/>
      <c r="H20" s="25">
        <v>0</v>
      </c>
      <c r="I20" s="25">
        <f t="shared" si="0"/>
        <v>0</v>
      </c>
    </row>
    <row r="21" spans="1:26" ht="51">
      <c r="A21" s="21">
        <f t="shared" si="1"/>
        <v>19</v>
      </c>
      <c r="B21" s="26" t="s">
        <v>72</v>
      </c>
      <c r="C21" s="26" t="s">
        <v>73</v>
      </c>
      <c r="D21" s="27" t="s">
        <v>37</v>
      </c>
      <c r="E21" s="28">
        <v>1</v>
      </c>
      <c r="F21" s="4"/>
      <c r="G21" s="4"/>
      <c r="H21" s="25">
        <v>0</v>
      </c>
      <c r="I21" s="25">
        <f t="shared" si="0"/>
        <v>0</v>
      </c>
    </row>
    <row r="22" spans="1:26" ht="38.25">
      <c r="A22" s="21">
        <f t="shared" si="1"/>
        <v>20</v>
      </c>
      <c r="B22" s="26" t="s">
        <v>74</v>
      </c>
      <c r="C22" s="26" t="s">
        <v>75</v>
      </c>
      <c r="D22" s="27" t="s">
        <v>37</v>
      </c>
      <c r="E22" s="28">
        <v>1</v>
      </c>
      <c r="F22" s="4"/>
      <c r="G22" s="4"/>
      <c r="H22" s="25">
        <v>0</v>
      </c>
      <c r="I22" s="25">
        <f t="shared" si="0"/>
        <v>0</v>
      </c>
    </row>
    <row r="23" spans="1:26" ht="63.75">
      <c r="A23" s="21">
        <f t="shared" si="1"/>
        <v>21</v>
      </c>
      <c r="B23" s="26" t="s">
        <v>76</v>
      </c>
      <c r="C23" s="26" t="s">
        <v>77</v>
      </c>
      <c r="D23" s="27" t="s">
        <v>37</v>
      </c>
      <c r="E23" s="28">
        <v>2</v>
      </c>
      <c r="F23" s="4"/>
      <c r="G23" s="4"/>
      <c r="H23" s="25">
        <v>0</v>
      </c>
      <c r="I23" s="25">
        <f t="shared" si="0"/>
        <v>0</v>
      </c>
    </row>
    <row r="24" spans="1:26" ht="63.75">
      <c r="A24" s="21">
        <f t="shared" si="1"/>
        <v>22</v>
      </c>
      <c r="B24" s="26" t="s">
        <v>78</v>
      </c>
      <c r="C24" s="26" t="s">
        <v>79</v>
      </c>
      <c r="D24" s="27" t="s">
        <v>37</v>
      </c>
      <c r="E24" s="28">
        <v>2</v>
      </c>
      <c r="F24" s="4"/>
      <c r="G24" s="4"/>
      <c r="H24" s="25">
        <v>0</v>
      </c>
      <c r="I24" s="25">
        <f t="shared" si="0"/>
        <v>0</v>
      </c>
    </row>
    <row r="25" spans="1:26" ht="63.75">
      <c r="A25" s="21">
        <f t="shared" si="1"/>
        <v>23</v>
      </c>
      <c r="B25" s="26" t="s">
        <v>80</v>
      </c>
      <c r="C25" s="26" t="s">
        <v>81</v>
      </c>
      <c r="D25" s="27" t="s">
        <v>37</v>
      </c>
      <c r="E25" s="28">
        <v>2</v>
      </c>
      <c r="F25" s="4"/>
      <c r="G25" s="4"/>
      <c r="H25" s="25">
        <v>0</v>
      </c>
      <c r="I25" s="25">
        <f t="shared" si="0"/>
        <v>0</v>
      </c>
    </row>
    <row r="26" spans="1:26" ht="89.25">
      <c r="A26" s="21">
        <f t="shared" si="1"/>
        <v>24</v>
      </c>
      <c r="B26" s="26" t="s">
        <v>82</v>
      </c>
      <c r="C26" s="26" t="s">
        <v>83</v>
      </c>
      <c r="D26" s="27" t="s">
        <v>37</v>
      </c>
      <c r="E26" s="28">
        <v>1</v>
      </c>
      <c r="F26" s="4"/>
      <c r="G26" s="4"/>
      <c r="H26" s="25">
        <v>0</v>
      </c>
      <c r="I26" s="25">
        <f t="shared" si="0"/>
        <v>0</v>
      </c>
    </row>
    <row r="27" spans="1:26" ht="114.75">
      <c r="A27" s="21">
        <f t="shared" si="1"/>
        <v>25</v>
      </c>
      <c r="B27" s="26" t="s">
        <v>84</v>
      </c>
      <c r="C27" s="26" t="s">
        <v>85</v>
      </c>
      <c r="D27" s="27" t="s">
        <v>37</v>
      </c>
      <c r="E27" s="28">
        <v>1</v>
      </c>
      <c r="F27" s="4"/>
      <c r="G27" s="4"/>
      <c r="H27" s="25">
        <v>0</v>
      </c>
      <c r="I27" s="25">
        <f t="shared" si="0"/>
        <v>0</v>
      </c>
    </row>
    <row r="28" spans="1:26" ht="76.5">
      <c r="A28" s="21">
        <f t="shared" si="1"/>
        <v>26</v>
      </c>
      <c r="B28" s="26" t="s">
        <v>86</v>
      </c>
      <c r="C28" s="26" t="s">
        <v>87</v>
      </c>
      <c r="D28" s="27" t="s">
        <v>29</v>
      </c>
      <c r="E28" s="28">
        <v>1</v>
      </c>
      <c r="F28" s="4"/>
      <c r="G28" s="4"/>
      <c r="H28" s="25">
        <v>0</v>
      </c>
      <c r="I28" s="25">
        <f t="shared" si="0"/>
        <v>0</v>
      </c>
    </row>
    <row r="29" spans="1:26" s="3" customFormat="1">
      <c r="A29" s="37" t="s">
        <v>32</v>
      </c>
      <c r="B29" s="38"/>
      <c r="C29" s="38"/>
      <c r="D29" s="38"/>
      <c r="E29" s="38"/>
      <c r="F29" s="38"/>
      <c r="G29" s="38"/>
      <c r="H29" s="38"/>
      <c r="I29" s="38"/>
      <c r="J29" s="1"/>
      <c r="K29" s="1"/>
      <c r="L29" s="1"/>
      <c r="M29" s="1"/>
      <c r="N29" s="1"/>
      <c r="O29" s="1"/>
      <c r="P29" s="1"/>
      <c r="Q29" s="1"/>
      <c r="R29" s="1"/>
      <c r="S29" s="1"/>
      <c r="T29" s="1"/>
      <c r="U29" s="1"/>
      <c r="V29" s="1"/>
      <c r="W29" s="1"/>
      <c r="X29" s="1"/>
      <c r="Y29" s="1"/>
      <c r="Z29" s="1"/>
    </row>
    <row r="30" spans="1:26" ht="114.75">
      <c r="A30" s="21">
        <f>A28+1</f>
        <v>27</v>
      </c>
      <c r="B30" s="26" t="s">
        <v>88</v>
      </c>
      <c r="C30" s="26" t="s">
        <v>89</v>
      </c>
      <c r="D30" s="27" t="s">
        <v>29</v>
      </c>
      <c r="E30" s="28">
        <v>2</v>
      </c>
      <c r="F30" s="4"/>
      <c r="G30" s="4"/>
      <c r="H30" s="25">
        <v>0</v>
      </c>
      <c r="I30" s="25">
        <f t="shared" ref="I30:I45" si="2">E30*H30</f>
        <v>0</v>
      </c>
    </row>
    <row r="31" spans="1:26" ht="242.25">
      <c r="A31" s="21">
        <f t="shared" si="1"/>
        <v>28</v>
      </c>
      <c r="B31" s="26" t="s">
        <v>90</v>
      </c>
      <c r="C31" s="26" t="s">
        <v>91</v>
      </c>
      <c r="D31" s="27" t="s">
        <v>29</v>
      </c>
      <c r="E31" s="28">
        <v>1</v>
      </c>
      <c r="F31" s="4"/>
      <c r="G31" s="4"/>
      <c r="H31" s="25">
        <v>0</v>
      </c>
      <c r="I31" s="25">
        <f t="shared" si="2"/>
        <v>0</v>
      </c>
    </row>
    <row r="32" spans="1:26" ht="89.25">
      <c r="A32" s="21">
        <f t="shared" si="1"/>
        <v>29</v>
      </c>
      <c r="B32" s="26" t="s">
        <v>92</v>
      </c>
      <c r="C32" s="26" t="s">
        <v>93</v>
      </c>
      <c r="D32" s="27" t="s">
        <v>29</v>
      </c>
      <c r="E32" s="28">
        <v>4</v>
      </c>
      <c r="F32" s="4"/>
      <c r="G32" s="4"/>
      <c r="H32" s="25">
        <v>0</v>
      </c>
      <c r="I32" s="25">
        <f t="shared" si="2"/>
        <v>0</v>
      </c>
    </row>
    <row r="33" spans="1:26" ht="140.25">
      <c r="A33" s="21">
        <f t="shared" si="1"/>
        <v>30</v>
      </c>
      <c r="B33" s="26" t="s">
        <v>94</v>
      </c>
      <c r="C33" s="26" t="s">
        <v>95</v>
      </c>
      <c r="D33" s="27" t="s">
        <v>29</v>
      </c>
      <c r="E33" s="28">
        <v>1</v>
      </c>
      <c r="F33" s="4"/>
      <c r="G33" s="4"/>
      <c r="H33" s="25">
        <v>0</v>
      </c>
      <c r="I33" s="25">
        <f t="shared" si="2"/>
        <v>0</v>
      </c>
    </row>
    <row r="34" spans="1:26" ht="127.5">
      <c r="A34" s="21">
        <f t="shared" si="1"/>
        <v>31</v>
      </c>
      <c r="B34" s="26" t="s">
        <v>96</v>
      </c>
      <c r="C34" s="26" t="s">
        <v>97</v>
      </c>
      <c r="D34" s="27" t="s">
        <v>29</v>
      </c>
      <c r="E34" s="28">
        <v>20</v>
      </c>
      <c r="F34" s="4"/>
      <c r="G34" s="4"/>
      <c r="H34" s="25">
        <v>0</v>
      </c>
      <c r="I34" s="25">
        <f t="shared" si="2"/>
        <v>0</v>
      </c>
    </row>
    <row r="35" spans="1:26" ht="102">
      <c r="A35" s="21">
        <f t="shared" si="1"/>
        <v>32</v>
      </c>
      <c r="B35" s="26" t="s">
        <v>98</v>
      </c>
      <c r="C35" s="26" t="s">
        <v>99</v>
      </c>
      <c r="D35" s="27" t="s">
        <v>29</v>
      </c>
      <c r="E35" s="28">
        <v>20</v>
      </c>
      <c r="F35" s="4"/>
      <c r="G35" s="4"/>
      <c r="H35" s="25">
        <v>0</v>
      </c>
      <c r="I35" s="25">
        <f t="shared" si="2"/>
        <v>0</v>
      </c>
    </row>
    <row r="36" spans="1:26" ht="76.5">
      <c r="A36" s="21">
        <f t="shared" si="1"/>
        <v>33</v>
      </c>
      <c r="B36" s="26" t="s">
        <v>100</v>
      </c>
      <c r="C36" s="26" t="s">
        <v>101</v>
      </c>
      <c r="D36" s="27" t="s">
        <v>29</v>
      </c>
      <c r="E36" s="28">
        <v>200</v>
      </c>
      <c r="F36" s="4"/>
      <c r="G36" s="4"/>
      <c r="H36" s="25">
        <v>0</v>
      </c>
      <c r="I36" s="25">
        <f t="shared" si="2"/>
        <v>0</v>
      </c>
    </row>
    <row r="37" spans="1:26" ht="76.5">
      <c r="A37" s="21">
        <f t="shared" si="1"/>
        <v>34</v>
      </c>
      <c r="B37" s="26" t="s">
        <v>102</v>
      </c>
      <c r="C37" s="26" t="s">
        <v>103</v>
      </c>
      <c r="D37" s="27" t="s">
        <v>29</v>
      </c>
      <c r="E37" s="28">
        <v>4</v>
      </c>
      <c r="F37" s="4"/>
      <c r="G37" s="4"/>
      <c r="H37" s="25">
        <v>0</v>
      </c>
      <c r="I37" s="25">
        <f t="shared" si="2"/>
        <v>0</v>
      </c>
    </row>
    <row r="38" spans="1:26" ht="25.5">
      <c r="A38" s="21">
        <f t="shared" si="1"/>
        <v>35</v>
      </c>
      <c r="B38" s="26" t="s">
        <v>104</v>
      </c>
      <c r="C38" s="26" t="s">
        <v>105</v>
      </c>
      <c r="D38" s="27" t="s">
        <v>29</v>
      </c>
      <c r="E38" s="28">
        <v>10</v>
      </c>
      <c r="F38" s="4"/>
      <c r="G38" s="4"/>
      <c r="H38" s="25">
        <v>0</v>
      </c>
      <c r="I38" s="25">
        <f t="shared" si="2"/>
        <v>0</v>
      </c>
    </row>
    <row r="39" spans="1:26" ht="114.75">
      <c r="A39" s="21">
        <f t="shared" si="1"/>
        <v>36</v>
      </c>
      <c r="B39" s="26" t="s">
        <v>106</v>
      </c>
      <c r="C39" s="26" t="s">
        <v>107</v>
      </c>
      <c r="D39" s="27" t="s">
        <v>29</v>
      </c>
      <c r="E39" s="28">
        <v>4</v>
      </c>
      <c r="F39" s="4"/>
      <c r="G39" s="4"/>
      <c r="H39" s="25">
        <v>0</v>
      </c>
      <c r="I39" s="25">
        <f t="shared" si="2"/>
        <v>0</v>
      </c>
    </row>
    <row r="40" spans="1:26" ht="102">
      <c r="A40" s="21">
        <f t="shared" si="1"/>
        <v>37</v>
      </c>
      <c r="B40" s="26" t="s">
        <v>108</v>
      </c>
      <c r="C40" s="26" t="s">
        <v>109</v>
      </c>
      <c r="D40" s="27" t="s">
        <v>29</v>
      </c>
      <c r="E40" s="28">
        <v>40</v>
      </c>
      <c r="F40" s="4"/>
      <c r="G40" s="4"/>
      <c r="H40" s="25">
        <v>0</v>
      </c>
      <c r="I40" s="25">
        <f t="shared" si="2"/>
        <v>0</v>
      </c>
    </row>
    <row r="41" spans="1:26" ht="76.5">
      <c r="A41" s="21">
        <f t="shared" si="1"/>
        <v>38</v>
      </c>
      <c r="B41" s="26" t="s">
        <v>110</v>
      </c>
      <c r="C41" s="26" t="s">
        <v>111</v>
      </c>
      <c r="D41" s="27" t="s">
        <v>29</v>
      </c>
      <c r="E41" s="28">
        <v>1</v>
      </c>
      <c r="F41" s="4"/>
      <c r="G41" s="4"/>
      <c r="H41" s="25">
        <v>0</v>
      </c>
      <c r="I41" s="25">
        <f t="shared" si="2"/>
        <v>0</v>
      </c>
    </row>
    <row r="42" spans="1:26" ht="25.5">
      <c r="A42" s="21">
        <f t="shared" si="1"/>
        <v>39</v>
      </c>
      <c r="B42" s="26" t="s">
        <v>112</v>
      </c>
      <c r="C42" s="26" t="s">
        <v>113</v>
      </c>
      <c r="D42" s="27" t="s">
        <v>29</v>
      </c>
      <c r="E42" s="28">
        <v>1</v>
      </c>
      <c r="F42" s="4"/>
      <c r="G42" s="4"/>
      <c r="H42" s="25">
        <v>0</v>
      </c>
      <c r="I42" s="25">
        <f t="shared" si="2"/>
        <v>0</v>
      </c>
    </row>
    <row r="43" spans="1:26" ht="165.75">
      <c r="A43" s="21">
        <f t="shared" si="1"/>
        <v>40</v>
      </c>
      <c r="B43" s="26" t="s">
        <v>114</v>
      </c>
      <c r="C43" s="26" t="s">
        <v>115</v>
      </c>
      <c r="D43" s="27" t="s">
        <v>29</v>
      </c>
      <c r="E43" s="28">
        <v>1</v>
      </c>
      <c r="F43" s="4"/>
      <c r="G43" s="4"/>
      <c r="H43" s="25">
        <v>0</v>
      </c>
      <c r="I43" s="25">
        <f t="shared" si="2"/>
        <v>0</v>
      </c>
    </row>
    <row r="44" spans="1:26" ht="114.75">
      <c r="A44" s="21">
        <f t="shared" si="1"/>
        <v>41</v>
      </c>
      <c r="B44" s="26" t="s">
        <v>116</v>
      </c>
      <c r="C44" s="26" t="s">
        <v>117</v>
      </c>
      <c r="D44" s="27" t="s">
        <v>29</v>
      </c>
      <c r="E44" s="28">
        <v>1</v>
      </c>
      <c r="F44" s="4"/>
      <c r="G44" s="4"/>
      <c r="H44" s="25">
        <v>0</v>
      </c>
      <c r="I44" s="25">
        <f t="shared" si="2"/>
        <v>0</v>
      </c>
    </row>
    <row r="45" spans="1:26" ht="255">
      <c r="A45" s="21">
        <f t="shared" si="1"/>
        <v>42</v>
      </c>
      <c r="B45" s="26" t="s">
        <v>118</v>
      </c>
      <c r="C45" s="26" t="s">
        <v>119</v>
      </c>
      <c r="D45" s="27" t="s">
        <v>29</v>
      </c>
      <c r="E45" s="28">
        <v>2</v>
      </c>
      <c r="F45" s="4"/>
      <c r="G45" s="4"/>
      <c r="H45" s="25">
        <v>0</v>
      </c>
      <c r="I45" s="25">
        <f t="shared" si="2"/>
        <v>0</v>
      </c>
    </row>
    <row r="46" spans="1:26" s="3" customFormat="1">
      <c r="A46" s="37" t="s">
        <v>33</v>
      </c>
      <c r="B46" s="38"/>
      <c r="C46" s="38"/>
      <c r="D46" s="38"/>
      <c r="E46" s="38"/>
      <c r="F46" s="38"/>
      <c r="G46" s="38"/>
      <c r="H46" s="38"/>
      <c r="I46" s="38"/>
      <c r="J46" s="1"/>
      <c r="K46" s="1"/>
      <c r="L46" s="1"/>
      <c r="M46" s="1"/>
      <c r="N46" s="1"/>
      <c r="O46" s="1"/>
      <c r="P46" s="1"/>
      <c r="Q46" s="1"/>
      <c r="R46" s="1"/>
      <c r="S46" s="1"/>
      <c r="T46" s="1"/>
      <c r="U46" s="1"/>
      <c r="V46" s="1"/>
      <c r="W46" s="1"/>
      <c r="X46" s="1"/>
      <c r="Y46" s="1"/>
      <c r="Z46" s="1"/>
    </row>
    <row r="47" spans="1:26" ht="38.25">
      <c r="A47" s="21">
        <f>A45+1</f>
        <v>43</v>
      </c>
      <c r="B47" s="26" t="s">
        <v>120</v>
      </c>
      <c r="C47" s="26" t="s">
        <v>121</v>
      </c>
      <c r="D47" s="27" t="s">
        <v>29</v>
      </c>
      <c r="E47" s="28">
        <v>10</v>
      </c>
      <c r="F47" s="4"/>
      <c r="G47" s="4"/>
      <c r="H47" s="25">
        <v>0</v>
      </c>
      <c r="I47" s="25">
        <f t="shared" ref="I47" si="3">E47*H47</f>
        <v>0</v>
      </c>
    </row>
    <row r="48" spans="1:26" s="3" customFormat="1">
      <c r="A48" s="37" t="s">
        <v>124</v>
      </c>
      <c r="B48" s="38"/>
      <c r="C48" s="38"/>
      <c r="D48" s="38"/>
      <c r="E48" s="38"/>
      <c r="F48" s="38"/>
      <c r="G48" s="38"/>
      <c r="H48" s="38"/>
      <c r="I48" s="38"/>
      <c r="J48" s="1"/>
      <c r="K48" s="1"/>
      <c r="L48" s="1"/>
      <c r="M48" s="1"/>
      <c r="N48" s="1"/>
      <c r="O48" s="1"/>
      <c r="P48" s="1"/>
      <c r="Q48" s="1"/>
      <c r="R48" s="1"/>
      <c r="S48" s="1"/>
      <c r="T48" s="1"/>
      <c r="U48" s="1"/>
      <c r="V48" s="1"/>
      <c r="W48" s="1"/>
      <c r="X48" s="1"/>
      <c r="Y48" s="1"/>
      <c r="Z48" s="1"/>
    </row>
    <row r="49" spans="1:9" ht="357">
      <c r="A49" s="21">
        <f>A47+1</f>
        <v>44</v>
      </c>
      <c r="B49" s="26" t="s">
        <v>122</v>
      </c>
      <c r="C49" s="26" t="s">
        <v>123</v>
      </c>
      <c r="D49" s="27" t="s">
        <v>29</v>
      </c>
      <c r="E49" s="28">
        <v>2</v>
      </c>
      <c r="F49" s="4"/>
      <c r="G49" s="4"/>
      <c r="H49" s="25">
        <v>0</v>
      </c>
      <c r="I49" s="25">
        <f>E49*H49</f>
        <v>0</v>
      </c>
    </row>
    <row r="50" spans="1:9" ht="66.75" customHeight="1">
      <c r="A50" s="34" t="s">
        <v>34</v>
      </c>
      <c r="B50" s="34"/>
      <c r="C50" s="34"/>
      <c r="D50" s="34"/>
      <c r="E50" s="34"/>
      <c r="H50" s="22" t="s">
        <v>28</v>
      </c>
      <c r="I50" s="24">
        <f>SUM(I3:I49)</f>
        <v>0</v>
      </c>
    </row>
    <row r="51" spans="1:9" ht="15" customHeight="1">
      <c r="A51" s="9" t="s">
        <v>6</v>
      </c>
      <c r="B51" s="10"/>
      <c r="C51" s="10"/>
      <c r="D51" s="11"/>
      <c r="E51" s="35" t="s">
        <v>18</v>
      </c>
      <c r="F51" s="36"/>
      <c r="G51" s="36"/>
      <c r="H51" s="36"/>
      <c r="I51" s="36"/>
    </row>
    <row r="52" spans="1:9" ht="26.25" customHeight="1">
      <c r="A52" s="12"/>
      <c r="B52" s="32" t="s">
        <v>17</v>
      </c>
      <c r="C52" s="32"/>
      <c r="D52" s="20" t="s">
        <v>7</v>
      </c>
      <c r="E52" s="31" t="s">
        <v>17</v>
      </c>
      <c r="F52" s="31"/>
      <c r="G52" s="31"/>
      <c r="H52" s="31"/>
      <c r="I52" s="18"/>
    </row>
    <row r="53" spans="1:9" ht="26.25" customHeight="1">
      <c r="A53" s="12"/>
      <c r="B53" s="32" t="s">
        <v>8</v>
      </c>
      <c r="C53" s="32"/>
      <c r="D53" s="20">
        <v>20</v>
      </c>
      <c r="E53" s="31" t="s">
        <v>30</v>
      </c>
      <c r="F53" s="31"/>
      <c r="G53" s="31"/>
      <c r="H53" s="31"/>
      <c r="I53" s="18"/>
    </row>
    <row r="54" spans="1:9" ht="26.25" customHeight="1">
      <c r="A54" s="12"/>
      <c r="B54" s="32" t="s">
        <v>9</v>
      </c>
      <c r="C54" s="32"/>
      <c r="D54" s="20" t="s">
        <v>10</v>
      </c>
      <c r="E54" s="31" t="s">
        <v>9</v>
      </c>
      <c r="F54" s="31"/>
      <c r="G54" s="31"/>
      <c r="H54" s="31"/>
      <c r="I54" s="18"/>
    </row>
    <row r="55" spans="1:9" ht="26.25" customHeight="1">
      <c r="A55" s="12"/>
      <c r="B55" s="32" t="s">
        <v>11</v>
      </c>
      <c r="C55" s="32"/>
      <c r="D55" s="20">
        <v>60</v>
      </c>
      <c r="E55" s="31" t="s">
        <v>21</v>
      </c>
      <c r="F55" s="31"/>
      <c r="G55" s="31"/>
      <c r="H55" s="31"/>
      <c r="I55" s="18"/>
    </row>
    <row r="56" spans="1:9" ht="26.25" customHeight="1">
      <c r="A56" s="12"/>
      <c r="B56" s="32" t="s">
        <v>12</v>
      </c>
      <c r="C56" s="32"/>
      <c r="D56" s="20">
        <v>1</v>
      </c>
      <c r="E56" s="31" t="s">
        <v>12</v>
      </c>
      <c r="F56" s="31"/>
      <c r="G56" s="31"/>
      <c r="H56" s="31"/>
      <c r="I56" s="18"/>
    </row>
    <row r="57" spans="1:9" ht="25.5">
      <c r="A57" s="12"/>
      <c r="B57" s="13"/>
      <c r="C57" s="13" t="s">
        <v>13</v>
      </c>
      <c r="D57" s="20" t="s">
        <v>25</v>
      </c>
      <c r="E57" s="31" t="s">
        <v>13</v>
      </c>
      <c r="F57" s="31"/>
      <c r="G57" s="31"/>
      <c r="H57" s="31"/>
      <c r="I57" s="23" t="s">
        <v>25</v>
      </c>
    </row>
    <row r="58" spans="1:9" ht="26.25" customHeight="1">
      <c r="A58" s="7"/>
      <c r="E58" s="31" t="s">
        <v>20</v>
      </c>
      <c r="F58" s="31"/>
      <c r="G58" s="31"/>
      <c r="H58" s="31"/>
      <c r="I58" s="18"/>
    </row>
    <row r="59" spans="1:9" ht="26.25" customHeight="1">
      <c r="A59" s="29"/>
      <c r="B59" s="30"/>
      <c r="C59" s="30"/>
      <c r="D59" s="30"/>
      <c r="E59" s="31" t="s">
        <v>23</v>
      </c>
      <c r="F59" s="31"/>
      <c r="G59" s="31"/>
      <c r="H59" s="31"/>
      <c r="I59" s="18"/>
    </row>
    <row r="60" spans="1:9" ht="26.25" customHeight="1">
      <c r="A60" s="29"/>
      <c r="B60" s="30"/>
      <c r="C60" s="30"/>
      <c r="D60" s="30"/>
      <c r="E60" s="31" t="s">
        <v>24</v>
      </c>
      <c r="F60" s="31"/>
      <c r="G60" s="31"/>
      <c r="H60" s="31"/>
      <c r="I60" s="18"/>
    </row>
    <row r="61" spans="1:9">
      <c r="A61" s="7"/>
      <c r="E61" s="31" t="s">
        <v>14</v>
      </c>
      <c r="F61" s="31"/>
      <c r="G61" s="31"/>
      <c r="H61" s="31"/>
      <c r="I61" s="18"/>
    </row>
    <row r="62" spans="1:9" ht="26.25" customHeight="1">
      <c r="A62" s="7"/>
      <c r="E62" s="31" t="s">
        <v>22</v>
      </c>
      <c r="F62" s="31"/>
      <c r="G62" s="31"/>
      <c r="H62" s="31"/>
      <c r="I62" s="18"/>
    </row>
    <row r="63" spans="1:9">
      <c r="A63" s="7"/>
      <c r="E63" s="31" t="s">
        <v>15</v>
      </c>
      <c r="F63" s="31"/>
      <c r="G63" s="31"/>
      <c r="H63" s="31"/>
      <c r="I63" s="18"/>
    </row>
    <row r="64" spans="1:9">
      <c r="A64" s="7"/>
      <c r="E64" s="31" t="s">
        <v>16</v>
      </c>
      <c r="F64" s="31"/>
      <c r="G64" s="31"/>
      <c r="H64" s="31"/>
      <c r="I64" s="18"/>
    </row>
    <row r="65" spans="1:9">
      <c r="A65" s="14"/>
      <c r="B65" s="15"/>
      <c r="C65" s="15"/>
      <c r="D65" s="8"/>
      <c r="E65" s="33"/>
      <c r="F65" s="33"/>
      <c r="G65" s="33"/>
      <c r="H65" s="33"/>
      <c r="I65" s="19"/>
    </row>
  </sheetData>
  <protectedRanges>
    <protectedRange sqref="I52:I56 I58:I64" name="data"/>
  </protectedRanges>
  <autoFilter ref="A1:I64" xr:uid="{CBB71CFE-144A-4F51-B823-52EB2BE60ED3}"/>
  <mergeCells count="27">
    <mergeCell ref="A29:I29"/>
    <mergeCell ref="A2:I2"/>
    <mergeCell ref="A46:I46"/>
    <mergeCell ref="A48:I48"/>
    <mergeCell ref="B52:C52"/>
    <mergeCell ref="B53:C53"/>
    <mergeCell ref="B54:C54"/>
    <mergeCell ref="B55:C55"/>
    <mergeCell ref="A50:E50"/>
    <mergeCell ref="E51:I51"/>
    <mergeCell ref="E55:H55"/>
    <mergeCell ref="E52:H52"/>
    <mergeCell ref="E53:H53"/>
    <mergeCell ref="E54:H54"/>
    <mergeCell ref="E65:H65"/>
    <mergeCell ref="E58:H58"/>
    <mergeCell ref="E59:H59"/>
    <mergeCell ref="E60:H60"/>
    <mergeCell ref="E61:H61"/>
    <mergeCell ref="E62:H62"/>
    <mergeCell ref="E63:H63"/>
    <mergeCell ref="E64:H64"/>
    <mergeCell ref="A59:D59"/>
    <mergeCell ref="A60:D60"/>
    <mergeCell ref="E56:H56"/>
    <mergeCell ref="E57:H57"/>
    <mergeCell ref="B56:C56"/>
  </mergeCells>
  <pageMargins left="0.7" right="0.7" top="0.75" bottom="0.75" header="0.3" footer="0.3"/>
  <pageSetup paperSize="9" scale="36"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C66DDCE359699F43BC567D05A0F48266" ma:contentTypeVersion="15" ma:contentTypeDescription="Create a new document." ma:contentTypeScope="" ma:versionID="6518cbed8fda2ed0d2683cb6a5cb91d6">
  <xsd:schema xmlns:xsd="http://www.w3.org/2001/XMLSchema" xmlns:xs="http://www.w3.org/2001/XMLSchema" xmlns:p="http://schemas.microsoft.com/office/2006/metadata/properties" xmlns:ns2="8d7096d6-fc66-4344-9e3f-2445529a09f6" xmlns:ns3="c7a56a3d-16e2-4b65-9c40-9ed138b763d7" targetNamespace="http://schemas.microsoft.com/office/2006/metadata/properties" ma:root="true" ma:fieldsID="e955312906d9ed15de91566998fc829b" ns2:_="" ns3:_="">
    <xsd:import namespace="8d7096d6-fc66-4344-9e3f-2445529a09f6"/>
    <xsd:import namespace="c7a56a3d-16e2-4b65-9c40-9ed138b763d7"/>
    <xsd:element name="properties">
      <xsd:complexType>
        <xsd:sequence>
          <xsd:element name="documentManagement">
            <xsd:complexType>
              <xsd:all>
                <xsd:element ref="ns2:hbf0c10381aa4bd59932b5b7da857fed" minOccurs="0"/>
                <xsd:element ref="ns2:TaxCatchAll" minOccurs="0"/>
                <xsd:element ref="ns3:MediaServiceMetadata" minOccurs="0"/>
                <xsd:element ref="ns3:MediaServiceFastMetadata" minOccurs="0"/>
                <xsd:element ref="ns3:MediaServiceSearchProperties" minOccurs="0"/>
                <xsd:element ref="ns3:MediaServiceObjectDetectorVersions" minOccurs="0"/>
                <xsd:element ref="ns3:lcf76f155ced4ddcb4097134ff3c332f" minOccurs="0"/>
                <xsd:element ref="ns3:MediaServiceDateTaken" minOccurs="0"/>
                <xsd:element ref="ns3:MediaServiceOCR" minOccurs="0"/>
                <xsd:element ref="ns3:MediaServiceGenerationTime" minOccurs="0"/>
                <xsd:element ref="ns3:MediaServiceEventHashCode" minOccurs="0"/>
                <xsd:element ref="ns3:MediaLengthInSecond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d7096d6-fc66-4344-9e3f-2445529a09f6" elementFormDefault="qualified">
    <xsd:import namespace="http://schemas.microsoft.com/office/2006/documentManagement/types"/>
    <xsd:import namespace="http://schemas.microsoft.com/office/infopath/2007/PartnerControls"/>
    <xsd:element name="hbf0c10381aa4bd59932b5b7da857fed" ma:index="8" nillable="true" ma:taxonomy="true" ma:internalName="hbf0c10381aa4bd59932b5b7da857fed" ma:taxonomyFieldName="Project_x0020_Document_x0020_Type" ma:displayName="Project Document Type" ma:default="" ma:fieldId="{1bf0c103-81aa-4bd5-9932-b5b7da857fed}" ma:sspId="822e118f-d533-465d-b5ca-7beed2256e09" ma:termSetId="d8a5acf7-091c-4877-b363-b3708ae07044" ma:anchorId="00000000-0000-0000-0000-000000000000" ma:open="false" ma:isKeyword="false">
      <xsd:complexType>
        <xsd:sequence>
          <xsd:element ref="pc:Terms" minOccurs="0" maxOccurs="1"/>
        </xsd:sequence>
      </xsd:complexType>
    </xsd:element>
    <xsd:element name="TaxCatchAll" ma:index="10" nillable="true" ma:displayName="Taxonomy Catch All Column" ma:hidden="true" ma:list="{c96f5e10-a829-489c-b1ae-5e69d5cf9a50}" ma:internalName="TaxCatchAll" ma:showField="CatchAllData" ma:web="7e2fc169-96f2-4e68-a0e3-230bbeb7e23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c7a56a3d-16e2-4b65-9c40-9ed138b763d7"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822e118f-d533-465d-b5ca-7beed2256e0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hbf0c10381aa4bd59932b5b7da857fed xmlns="8d7096d6-fc66-4344-9e3f-2445529a09f6">
      <Terms xmlns="http://schemas.microsoft.com/office/infopath/2007/PartnerControls"/>
    </hbf0c10381aa4bd59932b5b7da857fed>
    <TaxCatchAll xmlns="8d7096d6-fc66-4344-9e3f-2445529a09f6" xsi:nil="true"/>
    <lcf76f155ced4ddcb4097134ff3c332f xmlns="c7a56a3d-16e2-4b65-9c40-9ed138b763d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2218FAE-8103-4EFF-9A95-75FB37175E58}">
  <ds:schemaRefs>
    <ds:schemaRef ds:uri="http://schemas.microsoft.com/sharepoint/v3/contenttype/forms"/>
  </ds:schemaRefs>
</ds:datastoreItem>
</file>

<file path=customXml/itemProps2.xml><?xml version="1.0" encoding="utf-8"?>
<ds:datastoreItem xmlns:ds="http://schemas.openxmlformats.org/officeDocument/2006/customXml" ds:itemID="{453C7AD8-3ABE-4B9A-918D-382C627DD17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d7096d6-fc66-4344-9e3f-2445529a09f6"/>
    <ds:schemaRef ds:uri="c7a56a3d-16e2-4b65-9c40-9ed138b763d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1D7ACC4-3813-47CE-9045-F5F77E2C8017}">
  <ds:schemaRefs>
    <ds:schemaRef ds:uri="http://schemas.microsoft.com/office/2006/metadata/properties"/>
    <ds:schemaRef ds:uri="http://schemas.microsoft.com/office/infopath/2007/PartnerControls"/>
    <ds:schemaRef ds:uri="8d7096d6-fc66-4344-9e3f-2445529a09f6"/>
    <ds:schemaRef ds:uri="c7a56a3d-16e2-4b65-9c40-9ed138b763d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закупівля</vt:lpstr>
      <vt:lpstr>закупівля!Print_Area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Fatima Afonso</dc:creator>
  <cp:keywords/>
  <dc:description/>
  <cp:lastModifiedBy>Oleksandr Veitsel</cp:lastModifiedBy>
  <cp:revision/>
  <cp:lastPrinted>2024-05-02T13:57:22Z</cp:lastPrinted>
  <dcterms:created xsi:type="dcterms:W3CDTF">2022-10-12T13:36:32Z</dcterms:created>
  <dcterms:modified xsi:type="dcterms:W3CDTF">2025-11-06T13:46:29Z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0x010100C66DDCE359699F43BC567D05A0F48266</vt:lpwstr>
  </property>
  <property fmtid="{D5CDD505-2E9C-101B-9397-08002B2CF9AE}" pid="3" name="Project Document Type">
    <vt:lpwstr/>
  </property>
  <property fmtid="{D5CDD505-2E9C-101B-9397-08002B2CF9AE}" pid="4" name="MediaServiceImageTags">
    <vt:lpwstr/>
  </property>
  <property fmtid="{D5CDD505-2E9C-101B-9397-08002B2CF9AE}" pid="5" name="lcf76f155ced4ddcb4097134ff3c332f">
    <vt:lpwstr/>
  </property>
  <property fmtid="{D5CDD505-2E9C-101B-9397-08002B2CF9AE}" pid="6" name="Project_x0020_Document_x0020_Type">
    <vt:lpwstr/>
  </property>
</Properties>
</file>