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Desktop\bicycle tools\"/>
    </mc:Choice>
  </mc:AlternateContent>
  <xr:revisionPtr revIDLastSave="0" documentId="13_ncr:1_{160CA176-F0D9-4C66-B365-ABFD5891877E}" xr6:coauthVersionLast="36" xr6:coauthVersionMax="36" xr10:uidLastSave="{00000000-0000-0000-0000-000000000000}"/>
  <bookViews>
    <workbookView xWindow="0" yWindow="0" windowWidth="25600" windowHeight="1147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RFQ'!$A$1:$K$70</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1" i="1" l="1"/>
  <c r="H29" i="1"/>
  <c r="H27" i="1"/>
  <c r="H25" i="1"/>
  <c r="H21" i="1" l="1"/>
  <c r="H33" i="1"/>
  <c r="H17" i="1" l="1"/>
  <c r="H19" i="1"/>
  <c r="H13" i="1" l="1"/>
  <c r="I35" i="1" s="1"/>
</calcChain>
</file>

<file path=xl/sharedStrings.xml><?xml version="1.0" encoding="utf-8"?>
<sst xmlns="http://schemas.openxmlformats.org/spreadsheetml/2006/main" count="124" uniqueCount="117">
  <si>
    <t>#</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</si>
  <si>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</si>
  <si>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</si>
  <si>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</si>
  <si>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</si>
  <si>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</si>
  <si>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</si>
  <si>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</si>
  <si>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</si>
  <si>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</si>
  <si>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</si>
  <si>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</si>
  <si>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A-8</t>
  </si>
  <si>
    <t>A-9</t>
  </si>
  <si>
    <t>A-10</t>
  </si>
  <si>
    <t>A-11</t>
  </si>
  <si>
    <t>A-12</t>
  </si>
  <si>
    <t>A-13</t>
  </si>
  <si>
    <t>A-14</t>
  </si>
  <si>
    <t>A-15</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</si>
  <si>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</si>
  <si>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</si>
  <si>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</si>
  <si>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</si>
  <si>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</si>
  <si>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</si>
  <si>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</si>
  <si>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</si>
  <si>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</si>
  <si>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</si>
  <si>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</si>
  <si>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</si>
  <si>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</si>
  <si>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</si>
  <si>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</si>
  <si>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</si>
  <si>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How many calendar days, after signing agreement do you need to do final delivery? / Через скільки календарних днів після підписання угоди вам потрібно зробити останню поставку?</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</si>
  <si>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</si>
  <si>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</si>
  <si>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</si>
  <si>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</si>
  <si>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</si>
  <si>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</si>
  <si>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</si>
  <si>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</si>
  <si>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</si>
  <si>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 xml:space="preserve">Total Price/ 
Загальна ціна </t>
  </si>
  <si>
    <t>A-16</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</si>
  <si>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</si>
  <si>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</si>
  <si>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</si>
  <si>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 xml:space="preserve">Deadline closing date / Дата завершення </t>
  </si>
  <si>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</si>
  <si>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</si>
  <si>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</si>
  <si>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</si>
  <si>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</si>
  <si>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</si>
  <si>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lumpsum/
одноразовий платіж</t>
  </si>
  <si>
    <t>Date RFQ Completed / 
Дата підписання RFQ:</t>
  </si>
  <si>
    <t>RFQ Submission Email / Електронна пошта для надсилання запиту на пропозицію</t>
  </si>
  <si>
    <t>CHARITABLE ORGANISATION “CHARITY FUND “SAMARITAN`S PURSE UKRAINE” - EDRPOU code 44788580/
Благодійна організація "Благодійний фонд "Самарітенз Перс Україна" - ЄДРПОУ 44788580</t>
  </si>
  <si>
    <r>
      <t>Prices in your quote must remain valid for</t>
    </r>
    <r>
      <rPr>
        <b/>
        <u/>
        <sz val="14"/>
        <color theme="1"/>
        <rFont val="Calibri"/>
        <family val="2"/>
        <scheme val="minor"/>
      </rPr>
      <t xml:space="preserve"> 90 days</t>
    </r>
    <r>
      <rPr>
        <b/>
        <sz val="14"/>
        <color theme="1"/>
        <rFont val="Calibri"/>
        <family val="2"/>
        <scheme val="minor"/>
      </rPr>
      <t xml:space="preserve"> from the deadline for the Submission of Quotation. / 
Ціни у вашій пропозиції повинні залишатися дійсними протягом</t>
    </r>
    <r>
      <rPr>
        <b/>
        <u/>
        <sz val="14"/>
        <color theme="1"/>
        <rFont val="Calibri"/>
        <family val="2"/>
        <scheme val="minor"/>
      </rPr>
      <t xml:space="preserve"> 90 днів</t>
    </r>
    <r>
      <rPr>
        <b/>
        <sz val="14"/>
        <color theme="1"/>
        <rFont val="Calibri"/>
        <family val="2"/>
        <scheme val="minor"/>
      </rPr>
      <t xml:space="preserve"> із кінцевого терміну подання пропозиції.</t>
    </r>
  </si>
  <si>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</si>
  <si>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Samaritan's Purse prefers that payments not be made in advance./Самарітенз Перс просить уникати попередньої оплати.</t>
  </si>
  <si>
    <t xml:space="preserve">Samaritan's Purse strongly encourages vendors to accept payment upon delivery./ Самарітенз Перс наполегливо рекомендує постачальникам приймати оплату після доставки. </t>
  </si>
  <si>
    <t>The vendor must comply with the delivery expectations. / Постачальник повинен дотримуватись вимог щодо доставки.</t>
  </si>
  <si>
    <t xml:space="preserve">Samaritan's Purse reserves the right to award the contract to more than one bidder. /  Самарітенз Перс залишає за собою право запропонувати контракт більш ніж одному учаснику торгів. </t>
  </si>
  <si>
    <t>Shortlisted suppliers will be required to submit samples of all items prior to their final selection. Upon the awarded contract, the delivered goods must match the sample submitted. / Постачальники, які увійшли до списку, повинні будуть надати зразки всіх предметів перед остаточним рішенням.  Після укладення контракту поставлені товари повинні відповідати поданому зразку.</t>
  </si>
  <si>
    <t>A-17</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</si>
  <si>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комерційну пропозицію.</t>
  </si>
  <si>
    <t>A-18</t>
  </si>
  <si>
    <t>Надати наступні документи для юридичних осіб:                                                                                                                                                                                                                         
1. Виписка з ЄДРПОУ 
2.Статут
3.Протокол загальних зборів про призначення директора
4.Витяг з реєстру платників податків (ПДВ, єдиний податок)
5.Реквізити компанії
6.Довідка про відкриття банківського рахунку</t>
  </si>
  <si>
    <t>Provide Delivery YES, NO / Послуги доставки ТАК чи НІ</t>
  </si>
  <si>
    <r>
      <rPr>
        <b/>
        <sz val="14"/>
        <color rgb="FFFF0000"/>
        <rFont val="Calibri"/>
        <family val="2"/>
        <scheme val="minor"/>
      </rPr>
      <t>Note on payment terms</t>
    </r>
    <r>
      <rPr>
        <b/>
        <sz val="14"/>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sz val="14"/>
        <color rgb="FFFF0000"/>
        <rFont val="Calibri"/>
        <family val="2"/>
        <scheme val="minor"/>
      </rPr>
      <t xml:space="preserve">
Примітка щодо умов оплати
</t>
    </r>
    <r>
      <rPr>
        <b/>
        <sz val="14"/>
        <color theme="1"/>
        <rFont val="Calibri"/>
        <family val="2"/>
        <scheme val="minor"/>
      </rPr>
      <t>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</si>
  <si>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t>Payment Terms (please, provide your suggestion considering our preferences)
Умови оплати (будь ласка, запропонуйте свій варіант враховуючи наші побажання)</t>
  </si>
  <si>
    <t xml:space="preserve">Please be very clear with the product specification filling out the last column. / Будь ласка, будьте дуже чіткі зі специфікацією товару, заповнюючи останню колонку. </t>
  </si>
  <si>
    <t>Дніпро, Харків/Dnipro, Kharkiv</t>
  </si>
  <si>
    <t>Warranty Terms:/
Умови гарантії:</t>
  </si>
  <si>
    <t>Supplier Signature and Stamp/
Підпис та печатка постачальника</t>
  </si>
  <si>
    <t xml:space="preserve">Доставка до: Дніпро (25%), Харків, село Котляри (75%).
Це може бути змінено. Остаточний розподіл по кожному складу буде визначено додатково після отримання інформації. (точна адреса буде надана після підписання контракту). Будь ласка, включіть будь-які витрати, необхідні для доставки, такі як палети, поліетиленова плівка або будь-які інші матеріали, необхідні для належного та безпечного транспортування товарів. </t>
  </si>
  <si>
    <t xml:space="preserve">Delivery to: Dnipro (25%), Kharkiv, Kotlyary village (75%). 
This is subject to change. The final breakdowns for each WH will be determined later upon receiving the information. (exact address provided upon contract awarded). Please include any expenses needed for delivery, such as pallets, plastic wrap, or any other materials needed for the proper and safe transportation of the items. </t>
  </si>
  <si>
    <r>
      <rPr>
        <b/>
        <sz val="16"/>
        <color rgb="FFFF0000"/>
        <rFont val="Calibri"/>
        <family val="2"/>
        <scheme val="minor"/>
      </rPr>
      <t>Supplier: Please fill out all white boxes</t>
    </r>
    <r>
      <rPr>
        <b/>
        <sz val="16"/>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</si>
  <si>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t>SPUAtender@shpt.samaritan.org</t>
  </si>
  <si>
    <t>SP only contact email /
 Контактна електронна адреса СП</t>
  </si>
  <si>
    <t>UKRAINETENDER@SAMARITAN.ORG</t>
  </si>
  <si>
    <t>Posted on / Опубліковано</t>
  </si>
  <si>
    <t>A-19</t>
  </si>
  <si>
    <t>ea/шт</t>
  </si>
  <si>
    <t>Cycling tool kit
Includes:
Multi-tool (Allen keys 2–8 mm, flat &amp; Phillips screwdrivers)
Chain breaker
Tire levers (2 pcs)
Mini patch kit (10 patches per kit) or repair glue set
Compact hand pump (optional)
Material: Hardened steel tools, ABS or nylon casing
Storage: Compact pouch with Velcro straps or zip</t>
  </si>
  <si>
    <t>Signal/reflective vest
Lightweight, high-visibility safety vest for cyclists, ensuring visibility during low light or night-time rides.
Specifications:
Material: Polyester mesh with reflective strips (front and back)
Color: black or dark blue
Reflective elements: ≥ 5 cm width, 360° visibility
Size: Universal</t>
  </si>
  <si>
    <t>Сигнальний/світловідбиваючий жилет
Легкий, добре помітний захисний жилет для велосипедистів, що забезпечує видимість під час їзди в умовах недостатнього освітлення або вночі.
Характеристики:
Матеріал: поліестерна сітка зі світловідбиваючими смугами (спереду і ззаду)
Колір: чорний або темно-синій
Світловідбиваючі елементи: ширина ≥ 5 см, видимість 360°
Розмір: універсальний</t>
  </si>
  <si>
    <t>Набір інструментів для велосипеда
Включає:
Мультиінструмент (шестигранні ключі 2–8 мм, плоскі та хрестові викрутки)
Роз'єднувач ланцюга
Монтилки (2 шт.)
Міні-набір латок (10 латок у наборі) або набір клею для ремонту
Компактний ручний насос (опціонально)
Матеріал: інструменти з загартованої сталі, корпус з АБС-пластику або нейлону
Зберігання: компактний чохол із застібками-липучками або блискавкою</t>
  </si>
  <si>
    <t>Комплект передніх і задніх велосипедних ліхтарів, що працюють від батарейок
Ліхтар повинен бути знімним з рами і середнього розміру, щоб забезпечити максимальну яскравість. Призначення: «Для велосипедів, що використовуються в сільській місцевості з пошкодженими або неасфальтованими дорогами».   
Передній ліхтар:
Колір: чорний
Тип лампи: світлодіодна
3 режими: високий-середній-миготливий
Задній ліхтар:
Тип лампи: світлодіодна
Колір: червоний
Максимальна потужність: 300 люменів
Дальність освітлення: 30-50 метрів уночі</t>
  </si>
  <si>
    <t>Set of battery-powered front and rear bicycle lights
The light should be removable from the frame and medium-sized to provide maximum brightness. Intended use: “For bicycles used in rural villages with damaged or unpaved roads.”   
Front light:
Color: black
Lamp type: LED
3 modes: high-medium-flashing
Back light:
Lamp type: LEDs
Color: red
Maximum power: 300 lumens
Lighting range: 30-50 meters at night</t>
  </si>
  <si>
    <t>REQUEST FOR QUOTATION (RFQ): Bicycles maintenance kits - Ukraine 2026
ЗАПИТ ЦІНОВОЇ ПРОПОЗИЦІЇ (RFQ): Набори для технічного обслуговування велосипедів - Україна 2026</t>
  </si>
  <si>
    <t>Personal Protective Equipment: Helmet
Specifications:
Shell material: ABS or polycarbonate with EPS foam liner
Type: City/commuter style 
Size: Adjustable (e.g. 54–61 cm head circumference)
Retention system: Adjustable dial fit + chin strap with buckle
Ventilation: Minimum 10 air vents
The helmet should meet the European standard EN 1078</t>
  </si>
  <si>
    <t>Засоби індивідуального захисту: Шолом
Технічні характеристики:
Матеріал оболонки: АБС-пластик або полікарбонат з підкладкою з пінопласту EPS
Тип: Міський/приміський 
Розмір: Регульований (наприклад, обхват голови 54–61 см)
Система фіксації: регульоване колесо + ремінець підборіддя з пряжкою
Вентиляція: мінімум 10 вентиляційних отворів
Шолом повинен відповідати європейському стандарту EN 1078</t>
  </si>
  <si>
    <t>Bicycles maintenance kits are needed as soon as possible. Thus, delivery time will be part of the selection criteria, along with supplier capacity, experience, price, and quality, to select the best value. / Набори для технічного обслуговування велосипедів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</si>
  <si>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</si>
  <si>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</si>
  <si>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Quote price validity (minimum 90 days)/Термін дії пропозиції (мінімум 90 днів)</t>
  </si>
  <si>
    <t xml:space="preserve">Bicycle Tube for 24-inch city bicycle tires
Durable rubber inner tube designed for 24-inch city bicycle tires. Provides air retention and puncture resistance for smooth, safe rides.
Specifications:
Size: 24 × 1.75–2.125 (compatible with most city bicycle tires, including 24×1.90)
Valve length: 35–48 mm (typical for city bikes)
Material: Butyl rubber (airtight and flexible)
Seamless construction for improved strength
Resistant to air leaks and punctures
Suitable for V-brake or coaster brake bicycles
Color: Black. </t>
  </si>
  <si>
    <t xml:space="preserve">Bicycle Tube for 26-inch city bicycle tires
Durable rubber inner tube designed for 26-inch city bicycle tires. Provides air retention and puncture resistance for smooth, safe rides.
Specifications:
Size: 26 × 1.75–2.125 (compatible with most city bicycle tires, including 26×1.90)
Valve length: 35–48 mm (typical for city bikes)
Material: Butyl rubber (airtight and flexible)
Seamless construction for improved strength
Resistant to air leaks and punctures
Suitable for V-brake or coaster brake bicycles
Color: Black. </t>
  </si>
  <si>
    <t xml:space="preserve">Велосипедна камера для 24-дюймових міських велосипедних шин
Міцна гумова камера, призначена для 24-дюймових міських велосипедних шин. Забезпечує утримання повітря та стійкість до проколів для плавної та безпечної їзди.
Технічні характеристики:
Розмір: 24 × 1,75–2,125 (сумісна з більшістю міських велосипедних шин, включаючи 24×1,90)
Довжина клапана: 35–48 мм (типова для міських велосипедів)
Матеріал: бутилкаучук (герметичний і гнучкий)
Безшовна конструкція для підвищення міцності
Стійка до витоку повітря та проколів
Підходить для велосипедів з V-гальмами або ножними гальмами
Колір: чорний. 
</t>
  </si>
  <si>
    <t xml:space="preserve">Велосипедна камера для 26-дюймових міських велосипедних шин
Міцна гумова камера, призначена для 26-дюймових міських велосипедних шин. Забезпечує утримання повітря та стійкість до проколів для плавної та безпечної їзди.
Технічні характеристики:
Розмір: 26 × 1,75–2,125 (сумісна з більшістю міських велосипедних шин, включаючи 26×1,90)
Довжина клапана: 35–48 мм (типова для міських велосипедів)
Матеріал: бутилкаучук (герметичний і гнучкий)
Безшовна конструкція для підвищення міцності
Стійка до витоку повітря та проколів
Підходить для велосипедів з V-гальмами або ножними гальмами
Колір: чорний. </t>
  </si>
  <si>
    <t>5.1 (Option 1)/
5.1 (Варіант 1)</t>
  </si>
  <si>
    <t>5.2 (Option 2)/
5.2 (Варіант 2)</t>
  </si>
  <si>
    <t>5.3 (Option 3)/
5.3 (Варіант 3)</t>
  </si>
  <si>
    <t>5.4 (Option 4)/
5.4 (Варіант 4)</t>
  </si>
  <si>
    <t xml:space="preserve">Bicycle Tube for 28-inch city bicycle tires
Durable rubber inner tube designed for 28-inch city bicycle tires. Provides air retention and puncture resistance for smooth, safe rides.
Specifications:
Size: 28 × 1.75–2.125 (compatible with most city bicycle tires, including 28×1.90)
Valve length: 35–48 mm (typical for city bikes)
Material: Butyl rubber (airtight and flexible)
Seamless construction for improved strength
Resistant to air leaks and punctures
Suitable for V-brake or coaster brake bicycles
Color: Black. </t>
  </si>
  <si>
    <t xml:space="preserve">Велосипедна камера для 28-дюймових міських велосипедних шин
Міцна гумова камера, призначена для 28-дюймових міських велосипедних шин. Забезпечує утримання повітря та стійкість до проколів для плавної та безпечної їзди.
Технічні характеристики:
Розмір: 28 × 1,75–2,125 (сумісна з більшістю міських велосипедних шин, включаючи 28×1,90)
Довжина клапана: 35–48 мм (типова для міських велосипедів)
Матеріал: бутилкаучук (герметичний і гнучкий)
Безшовна конструкція для підвищення міцності
Стійка до витоку повітря та проколів
Підходить для велосипедів з V-гальмами або ножними гальмами
Колір: чорний. </t>
  </si>
  <si>
    <t xml:space="preserve">Bicycle Tube for 29-inch city bicycle tires
Durable rubber inner tube designed for 29-inch city bicycle tires. Provides air retention and puncture resistance for smooth, safe rides.
Specifications:
Size: 29"x1,95/2,1 
Valve length: 35–48 mm (typical for city bikes)
Material: Butyl rubber (airtight and flexible)
Seamless construction for improved strength
Resistant to air leaks and punctures
Suitable for V-brake or coaster brake bicycles
Color: Black. </t>
  </si>
  <si>
    <t xml:space="preserve">Велосипедна камера для 29-дюймових міських велосипедних шин
Міцна гумова камера, призначена для 29-дюймових міських велосипедних шин. Забезпечує утримання повітря та стійкість до проколів для плавної та безпечної їзди.
Технічні характеристики:
Розмір: 29"x1,95/2,1 
Довжина клапана: 35–48 мм (типова для міських велосипедів)
Матеріал: бутилова гума (герметична та гнучка)
Безшовна конструкція для підвищення міцності
Стійка до витоку повітря та проколів
Підходить для велосипедів з V-гальмами або ножними гальмами
Колір: чорний. </t>
  </si>
  <si>
    <t>7 листопада 2025/ November 7, 2025</t>
  </si>
  <si>
    <t>17 листопада 2025/ November 17, 2025</t>
  </si>
  <si>
    <t>Bicycles maintenance kits - Ukraine 2026/Набори для технічного обслуговування велосипедів - Україна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</si>
</sst>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0"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sz val="14"/>
      <color rgb="FFFF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name val="Calibri"/>
      <family val="2"/>
    </font>
    <font>
      <b/>
      <sz val="14"/>
      <color indexed="8"/>
      <name val="Calibri"/>
      <family val="2"/>
    </font>
    <font>
      <b/>
      <sz val="16"/>
      <color theme="1"/>
      <name val="Calibri"/>
      <family val="2"/>
      <scheme val="minor"/>
    </font>
    <font>
      <b/>
      <sz val="16"/>
      <name val="Calibri"/>
      <family val="2"/>
      <scheme val="minor"/>
    </font>
    <font>
      <b/>
      <sz val="18"/>
      <color rgb="FF000000"/>
      <name val="Calibri"/>
      <family val="2"/>
      <scheme val="minor"/>
    </font>
    <font>
      <b/>
      <sz val="18"/>
      <name val="Calibri"/>
      <family val="2"/>
      <scheme val="minor"/>
    </font>
    <font>
      <sz val="18"/>
      <color theme="1"/>
      <name val="Calibri"/>
      <family val="2"/>
      <scheme val="minor"/>
    </font>
    <font>
      <b/>
      <sz val="18"/>
      <color theme="1"/>
      <name val="Calibri"/>
      <family val="2"/>
      <scheme val="minor"/>
    </font>
    <font>
      <b/>
      <sz val="22"/>
      <color theme="1"/>
      <name val="Calibri"/>
      <family val="2"/>
      <scheme val="minor"/>
    </font>
    <font>
      <sz val="22"/>
      <color theme="1"/>
      <name val="Calibri"/>
      <family val="2"/>
      <scheme val="minor"/>
    </font>
    <font>
      <b/>
      <sz val="14"/>
      <color theme="1"/>
      <name val="Calibri"/>
      <family val="2"/>
    </font>
    <font>
      <b/>
      <sz val="20"/>
      <color rgb="FF000000"/>
      <name val="Calibri"/>
      <family val="2"/>
      <scheme val="minor"/>
    </font>
    <font>
      <sz val="16"/>
      <color theme="1"/>
      <name val="Calibri"/>
      <family val="2"/>
      <scheme val="minor"/>
    </font>
    <font>
      <b/>
      <sz val="16"/>
      <color rgb="FF000000"/>
      <name val="Calibri"/>
      <family val="2"/>
      <scheme val="minor"/>
    </font>
    <font>
      <b/>
      <sz val="16"/>
      <color theme="0"/>
      <name val="Calibri"/>
      <family val="2"/>
      <scheme val="minor"/>
    </font>
    <font>
      <b/>
      <sz val="16"/>
      <color rgb="FFFF0000"/>
      <name val="Calibri"/>
      <family val="2"/>
      <scheme val="minor"/>
    </font>
    <font>
      <b/>
      <u/>
      <sz val="22"/>
      <color theme="10"/>
      <name val="Calibri"/>
      <family val="2"/>
      <scheme val="minor"/>
    </font>
    <font>
      <b/>
      <u/>
      <sz val="22"/>
      <color rgb="FFFF0000"/>
      <name val="Calibri"/>
      <family val="2"/>
      <scheme val="minor"/>
    </font>
  </fonts>
  <fills count="9">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rgb="FFD5D5FF"/>
        <bgColor indexed="64"/>
      </patternFill>
    </fill>
  </fills>
  <borders count="4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auto="1"/>
      </left>
      <right style="thin">
        <color auto="1"/>
      </right>
      <top/>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auto="1"/>
      </top>
      <bottom/>
      <diagonal/>
    </border>
    <border>
      <left style="medium">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s>
  <cellStyleXfs count="2">
    <xf numFmtId="0" fontId="0" fillId="0" borderId="0"/>
    <xf numFmtId="0" fontId="3" fillId="0" borderId="0" applyNumberFormat="0" applyFill="0" applyBorder="0" applyAlignment="0" applyProtection="0"/>
  </cellStyleXfs>
  <cellXfs count="198">
    <xf numFmtId="0" fontId="0" fillId="0" borderId="0" xfId="0"/>
    <xf numFmtId="0" fontId="1" fillId="0" borderId="0" xfId="0" applyFont="1"/>
    <xf numFmtId="0" fontId="0" fillId="0" borderId="0" xfId="0" applyNumberFormat="1" applyFont="1" applyFill="1" applyBorder="1" applyAlignment="1">
      <alignment horizont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1" fillId="0" borderId="0" xfId="0" applyFont="1" applyAlignment="1">
      <alignment vertical="top"/>
    </xf>
    <xf numFmtId="0" fontId="6" fillId="4" borderId="5" xfId="0" applyFont="1" applyFill="1" applyBorder="1" applyAlignment="1">
      <alignment horizontal="center" vertical="center"/>
    </xf>
    <xf numFmtId="0" fontId="6" fillId="4" borderId="4" xfId="0" applyFont="1" applyFill="1" applyBorder="1" applyAlignment="1">
      <alignment horizontal="center" vertical="center"/>
    </xf>
    <xf numFmtId="0" fontId="7" fillId="0" borderId="5" xfId="0" applyFont="1" applyFill="1" applyBorder="1" applyAlignment="1">
      <alignment horizontal="center" vertical="center" wrapText="1"/>
    </xf>
    <xf numFmtId="0" fontId="1" fillId="0" borderId="0" xfId="0" applyFont="1" applyAlignment="1">
      <alignment vertical="center"/>
    </xf>
    <xf numFmtId="0" fontId="2" fillId="0" borderId="5" xfId="0" applyFont="1" applyFill="1" applyBorder="1" applyAlignment="1">
      <alignment vertical="center" wrapText="1"/>
    </xf>
    <xf numFmtId="0" fontId="6" fillId="4" borderId="1" xfId="0" applyFont="1" applyFill="1" applyBorder="1" applyAlignment="1">
      <alignment horizontal="center" vertical="center"/>
    </xf>
    <xf numFmtId="0" fontId="25" fillId="3" borderId="4" xfId="0" applyFont="1" applyFill="1" applyBorder="1" applyAlignment="1">
      <alignment horizontal="center" vertical="center" wrapText="1"/>
    </xf>
    <xf numFmtId="0" fontId="25" fillId="3" borderId="5"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7" fillId="5" borderId="0" xfId="0" applyFont="1" applyFill="1" applyBorder="1" applyAlignment="1">
      <alignment horizontal="center" vertical="center" wrapText="1"/>
    </xf>
    <xf numFmtId="165" fontId="23" fillId="0" borderId="5" xfId="0" applyNumberFormat="1" applyFont="1" applyFill="1" applyBorder="1" applyAlignment="1">
      <alignment horizontal="center" vertical="center" wrapText="1"/>
    </xf>
    <xf numFmtId="165" fontId="23" fillId="0" borderId="28" xfId="0" applyNumberFormat="1" applyFont="1" applyFill="1" applyBorder="1" applyAlignment="1">
      <alignment horizontal="center" vertical="center" wrapText="1"/>
    </xf>
    <xf numFmtId="165" fontId="23" fillId="0" borderId="9" xfId="0" applyNumberFormat="1"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7" borderId="28"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21"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13" fillId="5" borderId="10" xfId="0" applyNumberFormat="1" applyFont="1" applyFill="1" applyBorder="1" applyAlignment="1">
      <alignment horizontal="center" vertical="center" wrapText="1"/>
    </xf>
    <xf numFmtId="0" fontId="13" fillId="5" borderId="11" xfId="0" applyNumberFormat="1"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23" xfId="0" applyFont="1" applyFill="1" applyBorder="1" applyAlignment="1">
      <alignment horizontal="center" vertical="center" wrapText="1"/>
    </xf>
    <xf numFmtId="0" fontId="5" fillId="4" borderId="10" xfId="0" applyFont="1" applyFill="1" applyBorder="1" applyAlignment="1">
      <alignment vertical="center" wrapText="1"/>
    </xf>
    <xf numFmtId="0" fontId="5" fillId="4" borderId="21" xfId="0" applyFont="1" applyFill="1" applyBorder="1" applyAlignment="1">
      <alignment vertical="center" wrapText="1"/>
    </xf>
    <xf numFmtId="0" fontId="5" fillId="4" borderId="11" xfId="0" applyFont="1" applyFill="1" applyBorder="1" applyAlignment="1">
      <alignment vertical="center" wrapText="1"/>
    </xf>
    <xf numFmtId="0" fontId="26" fillId="2" borderId="24"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15"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2" xfId="0" applyFont="1" applyFill="1" applyBorder="1" applyAlignment="1">
      <alignment horizontal="center" vertical="center"/>
    </xf>
    <xf numFmtId="0" fontId="12" fillId="0" borderId="5" xfId="0" applyNumberFormat="1" applyFont="1" applyFill="1" applyBorder="1" applyAlignment="1">
      <alignment horizontal="left" vertical="top" wrapText="1"/>
    </xf>
    <xf numFmtId="0" fontId="26" fillId="2" borderId="25" xfId="0" applyFont="1" applyFill="1" applyBorder="1" applyAlignment="1">
      <alignment horizontal="center" vertical="center"/>
    </xf>
    <xf numFmtId="0" fontId="26" fillId="2" borderId="26" xfId="0" applyFont="1" applyFill="1" applyBorder="1" applyAlignment="1">
      <alignment horizontal="center" vertical="center"/>
    </xf>
    <xf numFmtId="0" fontId="26" fillId="2" borderId="27" xfId="0" applyFont="1" applyFill="1" applyBorder="1" applyAlignment="1">
      <alignment horizontal="center" vertical="center"/>
    </xf>
    <xf numFmtId="0" fontId="6" fillId="6" borderId="16" xfId="0" applyFont="1" applyFill="1" applyBorder="1" applyAlignment="1">
      <alignment horizontal="center" vertical="center" wrapText="1"/>
    </xf>
    <xf numFmtId="0" fontId="6" fillId="6" borderId="17"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164" fontId="14" fillId="8" borderId="5" xfId="0" applyNumberFormat="1" applyFont="1" applyFill="1" applyBorder="1" applyAlignment="1">
      <alignment horizontal="left" vertical="center" wrapText="1"/>
    </xf>
    <xf numFmtId="164" fontId="14" fillId="8" borderId="10" xfId="0" applyNumberFormat="1" applyFont="1" applyFill="1" applyBorder="1" applyAlignment="1">
      <alignment horizontal="left" vertical="center" wrapText="1"/>
    </xf>
    <xf numFmtId="164" fontId="14" fillId="8" borderId="11" xfId="0" applyNumberFormat="1" applyFont="1" applyFill="1" applyBorder="1" applyAlignment="1">
      <alignment horizontal="left" vertical="center" wrapText="1"/>
    </xf>
    <xf numFmtId="164" fontId="14" fillId="8" borderId="14" xfId="0" applyNumberFormat="1" applyFont="1" applyFill="1" applyBorder="1" applyAlignment="1">
      <alignment horizontal="left" vertical="center" wrapText="1"/>
    </xf>
    <xf numFmtId="164" fontId="14" fillId="8" borderId="15" xfId="0" applyNumberFormat="1" applyFont="1" applyFill="1" applyBorder="1" applyAlignment="1">
      <alignment horizontal="left" vertical="center" wrapText="1"/>
    </xf>
    <xf numFmtId="0" fontId="25" fillId="8" borderId="11" xfId="0" applyFont="1" applyFill="1" applyBorder="1" applyAlignment="1">
      <alignment horizontal="center" vertical="center" wrapText="1"/>
    </xf>
    <xf numFmtId="0" fontId="25" fillId="8" borderId="13" xfId="0" applyFont="1" applyFill="1" applyBorder="1" applyAlignment="1">
      <alignment horizontal="center" vertical="center" wrapText="1"/>
    </xf>
    <xf numFmtId="0" fontId="25" fillId="8" borderId="15" xfId="0" applyFont="1" applyFill="1" applyBorder="1" applyAlignment="1">
      <alignment horizontal="center" vertical="center" wrapText="1"/>
    </xf>
    <xf numFmtId="164" fontId="14" fillId="8" borderId="16" xfId="0" applyNumberFormat="1" applyFont="1" applyFill="1" applyBorder="1" applyAlignment="1">
      <alignment horizontal="center" vertical="center" wrapText="1"/>
    </xf>
    <xf numFmtId="164" fontId="14" fillId="8" borderId="28" xfId="0" applyNumberFormat="1" applyFont="1" applyFill="1" applyBorder="1" applyAlignment="1">
      <alignment horizontal="center" vertical="center" wrapText="1"/>
    </xf>
    <xf numFmtId="164" fontId="14" fillId="8" borderId="9" xfId="0" applyNumberFormat="1" applyFont="1" applyFill="1" applyBorder="1" applyAlignment="1">
      <alignment horizontal="center" vertical="center" wrapText="1"/>
    </xf>
    <xf numFmtId="164" fontId="15" fillId="8" borderId="16" xfId="0" applyNumberFormat="1" applyFont="1" applyFill="1" applyBorder="1" applyAlignment="1">
      <alignment horizontal="center" vertical="center" wrapText="1"/>
    </xf>
    <xf numFmtId="164" fontId="15" fillId="8" borderId="9" xfId="0" applyNumberFormat="1" applyFont="1" applyFill="1" applyBorder="1" applyAlignment="1">
      <alignment horizontal="center" vertical="center" wrapText="1"/>
    </xf>
    <xf numFmtId="0" fontId="25" fillId="8" borderId="5" xfId="0" applyFont="1" applyFill="1" applyBorder="1" applyAlignment="1">
      <alignment horizontal="center" vertical="center" wrapText="1"/>
    </xf>
    <xf numFmtId="165" fontId="23" fillId="0" borderId="16" xfId="0" applyNumberFormat="1"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28" xfId="0" applyFont="1" applyFill="1" applyBorder="1" applyAlignment="1">
      <alignment horizontal="center" vertical="center" wrapText="1"/>
    </xf>
    <xf numFmtId="0" fontId="16" fillId="4" borderId="37" xfId="0" applyFont="1" applyFill="1" applyBorder="1" applyAlignment="1">
      <alignment horizontal="center" vertical="center" wrapText="1"/>
    </xf>
    <xf numFmtId="0" fontId="16" fillId="4" borderId="11" xfId="0" applyFont="1" applyFill="1" applyBorder="1" applyAlignment="1">
      <alignment horizontal="center" vertical="center" wrapText="1"/>
    </xf>
    <xf numFmtId="0" fontId="16" fillId="4" borderId="38" xfId="0" applyFont="1" applyFill="1" applyBorder="1" applyAlignment="1">
      <alignment horizontal="center" vertical="center" wrapText="1"/>
    </xf>
    <xf numFmtId="0" fontId="16" fillId="4" borderId="30"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25" fillId="3" borderId="5" xfId="0" applyFont="1" applyFill="1" applyBorder="1" applyAlignment="1">
      <alignment horizontal="center" vertical="center" wrapText="1"/>
    </xf>
    <xf numFmtId="0" fontId="14" fillId="5" borderId="5" xfId="0" applyFont="1" applyFill="1" applyBorder="1" applyAlignment="1">
      <alignment horizontal="center" vertical="center" wrapText="1"/>
    </xf>
    <xf numFmtId="0" fontId="14" fillId="5" borderId="6"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4" fillId="4" borderId="5" xfId="0" applyFont="1" applyFill="1" applyBorder="1" applyAlignment="1">
      <alignment horizontal="center"/>
    </xf>
    <xf numFmtId="0" fontId="15" fillId="5" borderId="5" xfId="0" applyFont="1" applyFill="1" applyBorder="1" applyAlignment="1">
      <alignment horizontal="center" vertical="center" wrapText="1"/>
    </xf>
    <xf numFmtId="0" fontId="24" fillId="5" borderId="5" xfId="0" applyFont="1" applyFill="1" applyBorder="1" applyAlignment="1">
      <alignment horizontal="center" vertical="center"/>
    </xf>
    <xf numFmtId="0" fontId="24" fillId="5" borderId="5" xfId="0" applyFont="1" applyFill="1" applyBorder="1" applyAlignment="1">
      <alignment horizontal="center"/>
    </xf>
    <xf numFmtId="0" fontId="24" fillId="5" borderId="6" xfId="0" applyFont="1" applyFill="1" applyBorder="1" applyAlignment="1">
      <alignment horizontal="center"/>
    </xf>
    <xf numFmtId="0" fontId="4" fillId="0" borderId="18" xfId="0" applyFont="1" applyFill="1" applyBorder="1" applyAlignment="1">
      <alignment horizontal="left" vertical="center" wrapText="1"/>
    </xf>
    <xf numFmtId="0" fontId="4" fillId="0" borderId="19" xfId="0" applyFont="1" applyFill="1" applyBorder="1" applyAlignment="1">
      <alignment horizontal="left" vertical="center" wrapText="1"/>
    </xf>
    <xf numFmtId="0" fontId="4" fillId="0" borderId="23" xfId="0" applyFont="1" applyFill="1" applyBorder="1" applyAlignment="1">
      <alignment horizontal="left" vertical="center" wrapText="1"/>
    </xf>
    <xf numFmtId="4" fontId="23" fillId="0" borderId="16" xfId="0" applyNumberFormat="1" applyFont="1" applyFill="1" applyBorder="1" applyAlignment="1">
      <alignment horizontal="center" vertical="center" wrapText="1"/>
    </xf>
    <xf numFmtId="4" fontId="23" fillId="0" borderId="28" xfId="0" applyNumberFormat="1" applyFont="1" applyFill="1" applyBorder="1" applyAlignment="1">
      <alignment horizontal="center" vertical="center" wrapText="1"/>
    </xf>
    <xf numFmtId="164" fontId="15" fillId="8" borderId="28" xfId="0" applyNumberFormat="1" applyFont="1" applyFill="1" applyBorder="1" applyAlignment="1">
      <alignment horizontal="center" vertical="center" wrapText="1"/>
    </xf>
    <xf numFmtId="0" fontId="5" fillId="7" borderId="9"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7" fillId="5" borderId="0" xfId="0" applyFont="1" applyFill="1" applyBorder="1" applyAlignment="1">
      <alignment horizontal="center" vertical="center" wrapText="1"/>
    </xf>
    <xf numFmtId="0" fontId="7" fillId="5" borderId="14" xfId="0" applyFont="1" applyFill="1" applyBorder="1" applyAlignment="1">
      <alignment horizontal="center" vertical="center" wrapText="1"/>
    </xf>
    <xf numFmtId="0" fontId="7" fillId="5" borderId="20" xfId="0" applyFont="1" applyFill="1" applyBorder="1" applyAlignment="1">
      <alignment horizontal="center" vertical="center" wrapText="1"/>
    </xf>
    <xf numFmtId="0" fontId="26" fillId="2" borderId="34" xfId="0" applyFont="1" applyFill="1" applyBorder="1" applyAlignment="1">
      <alignment horizontal="center" vertical="center"/>
    </xf>
    <xf numFmtId="0" fontId="26" fillId="2" borderId="35" xfId="0" applyFont="1" applyFill="1" applyBorder="1" applyAlignment="1">
      <alignment horizontal="center" vertical="center"/>
    </xf>
    <xf numFmtId="0" fontId="26" fillId="2" borderId="36" xfId="0" applyFont="1" applyFill="1" applyBorder="1" applyAlignment="1">
      <alignment horizontal="center" vertical="center"/>
    </xf>
    <xf numFmtId="0" fontId="6" fillId="4" borderId="32" xfId="0" applyFont="1" applyFill="1" applyBorder="1" applyAlignment="1">
      <alignment horizontal="left" vertical="center" wrapText="1"/>
    </xf>
    <xf numFmtId="0" fontId="6" fillId="4" borderId="33" xfId="0" applyFont="1" applyFill="1" applyBorder="1" applyAlignment="1">
      <alignment horizontal="left" vertical="center" wrapText="1"/>
    </xf>
    <xf numFmtId="0" fontId="16" fillId="0" borderId="16" xfId="0" applyFont="1" applyFill="1" applyBorder="1" applyAlignment="1">
      <alignment horizontal="center" vertical="center" wrapText="1"/>
    </xf>
    <xf numFmtId="0" fontId="16" fillId="0" borderId="9" xfId="0" applyFont="1" applyFill="1" applyBorder="1" applyAlignment="1">
      <alignment horizontal="center" vertical="center" wrapText="1"/>
    </xf>
    <xf numFmtId="4" fontId="16" fillId="0" borderId="16" xfId="0" applyNumberFormat="1" applyFont="1" applyFill="1" applyBorder="1" applyAlignment="1">
      <alignment horizontal="center" vertical="center" wrapText="1"/>
    </xf>
    <xf numFmtId="4" fontId="16" fillId="0" borderId="9" xfId="0" applyNumberFormat="1" applyFont="1" applyFill="1" applyBorder="1" applyAlignment="1">
      <alignment horizontal="center" vertical="center" wrapText="1"/>
    </xf>
    <xf numFmtId="165" fontId="16" fillId="0" borderId="16" xfId="0" applyNumberFormat="1" applyFont="1" applyFill="1" applyBorder="1" applyAlignment="1">
      <alignment horizontal="center" vertical="center" wrapText="1"/>
    </xf>
    <xf numFmtId="165" fontId="16" fillId="0" borderId="9" xfId="0" applyNumberFormat="1" applyFont="1" applyFill="1" applyBorder="1" applyAlignment="1">
      <alignment horizontal="center" vertical="center" wrapText="1"/>
    </xf>
    <xf numFmtId="14" fontId="17" fillId="0" borderId="10" xfId="0" applyNumberFormat="1" applyFont="1" applyFill="1" applyBorder="1" applyAlignment="1">
      <alignment horizontal="center" vertical="center" wrapText="1"/>
    </xf>
    <xf numFmtId="14" fontId="17" fillId="0" borderId="21" xfId="0" applyNumberFormat="1" applyFont="1" applyFill="1" applyBorder="1" applyAlignment="1">
      <alignment horizontal="center" vertical="center" wrapText="1"/>
    </xf>
    <xf numFmtId="14" fontId="17" fillId="0" borderId="11" xfId="0" applyNumberFormat="1" applyFont="1" applyFill="1" applyBorder="1" applyAlignment="1">
      <alignment horizontal="center" vertical="center" wrapText="1"/>
    </xf>
    <xf numFmtId="14" fontId="17" fillId="0" borderId="29" xfId="0" applyNumberFormat="1" applyFont="1" applyFill="1" applyBorder="1" applyAlignment="1">
      <alignment horizontal="center" vertical="center" wrapText="1"/>
    </xf>
    <xf numFmtId="14" fontId="17" fillId="0" borderId="31" xfId="0" applyNumberFormat="1" applyFont="1" applyFill="1" applyBorder="1" applyAlignment="1">
      <alignment horizontal="center" vertical="center" wrapText="1"/>
    </xf>
    <xf numFmtId="14" fontId="17" fillId="0" borderId="30" xfId="0" applyNumberFormat="1" applyFont="1" applyFill="1" applyBorder="1" applyAlignment="1">
      <alignment horizontal="center" vertical="center" wrapText="1"/>
    </xf>
    <xf numFmtId="0" fontId="17" fillId="4" borderId="10" xfId="0" applyFont="1" applyFill="1" applyBorder="1" applyAlignment="1">
      <alignment horizontal="center" vertical="center" wrapText="1"/>
    </xf>
    <xf numFmtId="0" fontId="17" fillId="4" borderId="11" xfId="0" applyFont="1" applyFill="1" applyBorder="1" applyAlignment="1">
      <alignment horizontal="center" vertical="center" wrapText="1"/>
    </xf>
    <xf numFmtId="0" fontId="17" fillId="4" borderId="29" xfId="0" applyFont="1" applyFill="1" applyBorder="1" applyAlignment="1">
      <alignment horizontal="center" vertical="center" wrapText="1"/>
    </xf>
    <xf numFmtId="0" fontId="17" fillId="4" borderId="30" xfId="0" applyFont="1" applyFill="1" applyBorder="1" applyAlignment="1">
      <alignment horizontal="center" vertical="center" wrapText="1"/>
    </xf>
    <xf numFmtId="0" fontId="7" fillId="4" borderId="7" xfId="0" applyFont="1" applyFill="1" applyBorder="1" applyAlignment="1">
      <alignment horizontal="left" vertical="center" wrapText="1"/>
    </xf>
    <xf numFmtId="0" fontId="7" fillId="4" borderId="19" xfId="0" applyFont="1" applyFill="1" applyBorder="1" applyAlignment="1">
      <alignment horizontal="left" vertical="center" wrapText="1"/>
    </xf>
    <xf numFmtId="0" fontId="5" fillId="4" borderId="7" xfId="0" applyFont="1" applyFill="1" applyBorder="1" applyAlignment="1">
      <alignment horizontal="left" vertical="center" wrapText="1"/>
    </xf>
    <xf numFmtId="0" fontId="5" fillId="4" borderId="19" xfId="0" applyFont="1" applyFill="1" applyBorder="1" applyAlignment="1">
      <alignment horizontal="left" vertical="center" wrapText="1"/>
    </xf>
    <xf numFmtId="0" fontId="20" fillId="8" borderId="1" xfId="0" applyFont="1" applyFill="1" applyBorder="1" applyAlignment="1">
      <alignment horizontal="center" vertical="center" wrapText="1"/>
    </xf>
    <xf numFmtId="0" fontId="20" fillId="8" borderId="2" xfId="0" applyFont="1" applyFill="1" applyBorder="1" applyAlignment="1">
      <alignment horizontal="center" vertical="center"/>
    </xf>
    <xf numFmtId="0" fontId="21" fillId="8" borderId="2" xfId="0" applyFont="1" applyFill="1" applyBorder="1" applyAlignment="1"/>
    <xf numFmtId="0" fontId="21" fillId="8" borderId="3" xfId="0" applyFont="1" applyFill="1" applyBorder="1" applyAlignment="1"/>
    <xf numFmtId="0" fontId="4" fillId="0" borderId="4" xfId="0" applyFont="1" applyBorder="1" applyAlignment="1">
      <alignment horizontal="center"/>
    </xf>
    <xf numFmtId="0" fontId="4" fillId="0" borderId="5" xfId="0" applyFont="1" applyBorder="1" applyAlignment="1">
      <alignment horizontal="center"/>
    </xf>
    <xf numFmtId="0" fontId="19" fillId="8" borderId="5" xfId="0" applyFont="1" applyFill="1" applyBorder="1" applyAlignment="1">
      <alignment horizontal="center" vertical="center"/>
    </xf>
    <xf numFmtId="0" fontId="19" fillId="8" borderId="6" xfId="0" applyFont="1" applyFill="1" applyBorder="1" applyAlignment="1">
      <alignment horizontal="center" vertical="center"/>
    </xf>
    <xf numFmtId="15" fontId="14" fillId="8" borderId="5" xfId="0" applyNumberFormat="1" applyFont="1" applyFill="1" applyBorder="1" applyAlignment="1">
      <alignment horizontal="center" vertical="center" wrapText="1"/>
    </xf>
    <xf numFmtId="15" fontId="14" fillId="8" borderId="6" xfId="0" applyNumberFormat="1" applyFont="1" applyFill="1" applyBorder="1" applyAlignment="1">
      <alignment horizontal="center" vertical="center" wrapText="1"/>
    </xf>
    <xf numFmtId="0" fontId="7" fillId="8" borderId="5" xfId="1" applyFont="1" applyFill="1" applyBorder="1" applyAlignment="1">
      <alignment horizontal="center" vertical="center" wrapText="1"/>
    </xf>
    <xf numFmtId="0" fontId="7" fillId="8" borderId="5" xfId="1" applyFont="1" applyFill="1" applyBorder="1" applyAlignment="1">
      <alignment horizontal="center" vertical="center"/>
    </xf>
    <xf numFmtId="0" fontId="7" fillId="8" borderId="6" xfId="1" applyFont="1" applyFill="1" applyBorder="1" applyAlignment="1">
      <alignment horizontal="center" vertical="center"/>
    </xf>
    <xf numFmtId="0" fontId="14"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8" xfId="0" applyFont="1" applyFill="1" applyBorder="1" applyAlignment="1">
      <alignment horizontal="center" vertical="center" wrapText="1"/>
    </xf>
    <xf numFmtId="15" fontId="14" fillId="8" borderId="7" xfId="0" applyNumberFormat="1" applyFont="1" applyFill="1" applyBorder="1" applyAlignment="1">
      <alignment horizontal="center" vertical="center"/>
    </xf>
    <xf numFmtId="15" fontId="14" fillId="8" borderId="19" xfId="0" applyNumberFormat="1" applyFont="1" applyFill="1" applyBorder="1" applyAlignment="1">
      <alignment horizontal="center" vertical="center"/>
    </xf>
    <xf numFmtId="0" fontId="28" fillId="8" borderId="7" xfId="1" applyFont="1" applyFill="1" applyBorder="1" applyAlignment="1">
      <alignment horizontal="center" vertical="center"/>
    </xf>
    <xf numFmtId="0" fontId="29" fillId="8" borderId="19" xfId="1" applyFont="1" applyFill="1" applyBorder="1" applyAlignment="1">
      <alignment horizontal="center" vertical="center"/>
    </xf>
    <xf numFmtId="0" fontId="27" fillId="0" borderId="7"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28" fillId="8" borderId="19" xfId="1" applyFont="1" applyFill="1" applyBorder="1" applyAlignment="1">
      <alignment horizontal="center" vertical="center"/>
    </xf>
    <xf numFmtId="0" fontId="25" fillId="8" borderId="16" xfId="0" applyFont="1" applyFill="1" applyBorder="1" applyAlignment="1">
      <alignment horizontal="center" vertical="center" wrapText="1"/>
    </xf>
    <xf numFmtId="0" fontId="25" fillId="8" borderId="9" xfId="0" applyFont="1" applyFill="1" applyBorder="1" applyAlignment="1">
      <alignment horizontal="center" vertical="center" wrapText="1"/>
    </xf>
    <xf numFmtId="4" fontId="18" fillId="0" borderId="10" xfId="0" applyNumberFormat="1" applyFont="1" applyBorder="1" applyAlignment="1">
      <alignment horizontal="center" vertical="center"/>
    </xf>
    <xf numFmtId="4" fontId="18" fillId="0" borderId="21" xfId="0" applyNumberFormat="1" applyFont="1" applyBorder="1" applyAlignment="1">
      <alignment horizontal="center" vertical="center"/>
    </xf>
    <xf numFmtId="4" fontId="18" fillId="0" borderId="39" xfId="0" applyNumberFormat="1" applyFont="1" applyBorder="1" applyAlignment="1">
      <alignment horizontal="center" vertical="center"/>
    </xf>
    <xf numFmtId="4" fontId="18" fillId="0" borderId="29" xfId="0" applyNumberFormat="1" applyFont="1" applyBorder="1" applyAlignment="1">
      <alignment horizontal="center" vertical="center"/>
    </xf>
    <xf numFmtId="4" fontId="18" fillId="0" borderId="31" xfId="0" applyNumberFormat="1" applyFont="1" applyBorder="1" applyAlignment="1">
      <alignment horizontal="center" vertical="center"/>
    </xf>
    <xf numFmtId="4" fontId="18" fillId="0" borderId="40" xfId="0" applyNumberFormat="1" applyFont="1" applyBorder="1" applyAlignment="1">
      <alignment horizontal="center" vertical="center"/>
    </xf>
    <xf numFmtId="0" fontId="14" fillId="0" borderId="14"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14" fillId="0" borderId="15" xfId="0" applyFont="1" applyFill="1" applyBorder="1" applyAlignment="1">
      <alignment horizontal="center" vertical="center" wrapText="1"/>
    </xf>
    <xf numFmtId="164" fontId="14" fillId="8" borderId="7" xfId="0" applyNumberFormat="1" applyFont="1" applyFill="1" applyBorder="1" applyAlignment="1">
      <alignment horizontal="left" vertical="center" wrapText="1"/>
    </xf>
    <xf numFmtId="164" fontId="14" fillId="8" borderId="8" xfId="0" applyNumberFormat="1" applyFont="1" applyFill="1" applyBorder="1" applyAlignment="1">
      <alignment horizontal="left" vertical="center" wrapText="1"/>
    </xf>
    <xf numFmtId="0" fontId="6" fillId="4" borderId="7" xfId="0" applyFont="1" applyFill="1" applyBorder="1" applyAlignment="1">
      <alignment horizontal="left" vertical="center" wrapText="1"/>
    </xf>
    <xf numFmtId="0" fontId="6" fillId="4" borderId="19" xfId="0" applyFont="1" applyFill="1" applyBorder="1" applyAlignment="1">
      <alignment horizontal="left" vertical="center" wrapText="1"/>
    </xf>
    <xf numFmtId="0" fontId="6" fillId="0" borderId="5" xfId="0" applyFont="1" applyFill="1" applyBorder="1" applyAlignment="1">
      <alignment horizontal="left" vertical="top" wrapText="1"/>
    </xf>
    <xf numFmtId="3" fontId="7" fillId="0" borderId="5" xfId="0" applyNumberFormat="1" applyFont="1" applyBorder="1" applyAlignment="1">
      <alignment horizontal="center" vertical="center" wrapText="1"/>
    </xf>
    <xf numFmtId="0" fontId="7" fillId="4" borderId="5" xfId="0" applyFont="1" applyFill="1" applyBorder="1" applyAlignment="1">
      <alignment horizontal="left" vertical="center" wrapText="1"/>
    </xf>
    <xf numFmtId="0" fontId="13" fillId="4" borderId="5" xfId="0" applyNumberFormat="1" applyFont="1" applyFill="1" applyBorder="1" applyAlignment="1">
      <alignment horizontal="left" vertical="center" wrapText="1"/>
    </xf>
    <xf numFmtId="0" fontId="14" fillId="0" borderId="10" xfId="0" applyFont="1" applyBorder="1" applyAlignment="1">
      <alignment horizontal="center" vertical="top" wrapText="1"/>
    </xf>
    <xf numFmtId="0" fontId="14" fillId="0" borderId="11" xfId="0" applyFont="1" applyBorder="1" applyAlignment="1">
      <alignment horizontal="center" vertical="top" wrapText="1"/>
    </xf>
    <xf numFmtId="0" fontId="14" fillId="0" borderId="12" xfId="0" applyFont="1" applyBorder="1" applyAlignment="1">
      <alignment horizontal="center" vertical="top" wrapText="1"/>
    </xf>
    <xf numFmtId="0" fontId="14" fillId="0" borderId="13" xfId="0" applyFont="1" applyBorder="1" applyAlignment="1">
      <alignment horizontal="center" vertical="top" wrapText="1"/>
    </xf>
    <xf numFmtId="0" fontId="8" fillId="4" borderId="8" xfId="0" applyFont="1" applyFill="1" applyBorder="1" applyAlignment="1">
      <alignment vertical="center" wrapText="1"/>
    </xf>
    <xf numFmtId="0" fontId="8" fillId="4" borderId="5" xfId="0" applyFont="1" applyFill="1" applyBorder="1" applyAlignment="1">
      <alignment vertical="center" wrapText="1"/>
    </xf>
    <xf numFmtId="0" fontId="8" fillId="4" borderId="6" xfId="0" applyFont="1" applyFill="1" applyBorder="1" applyAlignment="1">
      <alignment vertical="center" wrapText="1"/>
    </xf>
    <xf numFmtId="0" fontId="22" fillId="4" borderId="5" xfId="0" applyNumberFormat="1" applyFont="1" applyFill="1" applyBorder="1" applyAlignment="1">
      <alignment horizontal="center" vertical="center" wrapText="1"/>
    </xf>
    <xf numFmtId="0" fontId="7" fillId="0" borderId="16" xfId="0" applyFont="1" applyBorder="1" applyAlignment="1">
      <alignment horizontal="center" vertical="center" wrapText="1"/>
    </xf>
    <xf numFmtId="0" fontId="7" fillId="0" borderId="9" xfId="0" applyFont="1" applyBorder="1" applyAlignment="1">
      <alignment horizontal="center" vertical="center" wrapText="1"/>
    </xf>
    <xf numFmtId="0" fontId="22" fillId="4" borderId="10" xfId="0" applyNumberFormat="1" applyFont="1" applyFill="1" applyBorder="1" applyAlignment="1">
      <alignment horizontal="center" vertical="center" wrapText="1"/>
    </xf>
    <xf numFmtId="0" fontId="22" fillId="4" borderId="21" xfId="0" applyNumberFormat="1" applyFont="1" applyFill="1" applyBorder="1" applyAlignment="1">
      <alignment horizontal="center" vertical="center" wrapText="1"/>
    </xf>
    <xf numFmtId="0" fontId="22" fillId="4" borderId="11" xfId="0" applyNumberFormat="1" applyFont="1" applyFill="1" applyBorder="1" applyAlignment="1">
      <alignment horizontal="center" vertical="center" wrapText="1"/>
    </xf>
    <xf numFmtId="0" fontId="22" fillId="4" borderId="14" xfId="0" applyNumberFormat="1" applyFont="1" applyFill="1" applyBorder="1" applyAlignment="1">
      <alignment horizontal="center" vertical="center" wrapText="1"/>
    </xf>
    <xf numFmtId="0" fontId="22" fillId="4" borderId="20" xfId="0" applyNumberFormat="1" applyFont="1" applyFill="1" applyBorder="1" applyAlignment="1">
      <alignment horizontal="center" vertical="center" wrapText="1"/>
    </xf>
    <xf numFmtId="0" fontId="22" fillId="4" borderId="15" xfId="0" applyNumberFormat="1" applyFont="1" applyFill="1" applyBorder="1" applyAlignment="1">
      <alignment horizontal="center" vertical="center" wrapText="1"/>
    </xf>
    <xf numFmtId="0" fontId="6" fillId="4" borderId="5"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8"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00FFFF"/>
      <color rgb="FFD5D5FF"/>
      <color rgb="FFD1D1FF"/>
      <color rgb="FFCCECFF"/>
      <color rgb="FFCCCCFF"/>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198315</xdr:colOff>
      <xdr:row>2</xdr:row>
      <xdr:rowOff>489872</xdr:rowOff>
    </xdr:from>
    <xdr:to>
      <xdr:col>1</xdr:col>
      <xdr:colOff>4231297</xdr:colOff>
      <xdr:row>6</xdr:row>
      <xdr:rowOff>333064</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8315" y="1808718"/>
          <a:ext cx="5480049" cy="20229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KRAINETENDER@SAMARITAN.ORG" TargetMode="External"/><Relationship Id="rId1" Type="http://schemas.openxmlformats.org/officeDocument/2006/relationships/hyperlink" Target="mailto:SPUAtender@shpt.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K75"/>
  <sheetViews>
    <sheetView tabSelected="1" view="pageBreakPreview" zoomScale="52" zoomScaleNormal="80" zoomScaleSheetLayoutView="70" zoomScalePageLayoutView="60" workbookViewId="0">
      <selection activeCell="F2" sqref="F2:K2"/>
    </sheetView>
  </sheetViews>
  <sheetFormatPr defaultColWidth="9.453125" defaultRowHeight="14.5" x14ac:dyDescent="0.35"/>
  <cols>
    <col min="1" max="1" width="20.54296875" style="1" customWidth="1"/>
    <col min="2" max="2" width="62.7265625" style="1" customWidth="1"/>
    <col min="3" max="3" width="19.08984375" style="1" customWidth="1"/>
    <col min="4" max="4" width="21.81640625" style="1" customWidth="1"/>
    <col min="5" max="5" width="29.54296875" style="6" customWidth="1"/>
    <col min="6" max="6" width="22.1796875" style="1" customWidth="1"/>
    <col min="7" max="7" width="37.453125" style="7" customWidth="1"/>
    <col min="8" max="8" width="42.453125" style="7" customWidth="1"/>
    <col min="9" max="9" width="23.1796875" style="1" customWidth="1"/>
    <col min="10" max="10" width="14.81640625" style="1" customWidth="1"/>
    <col min="11" max="11" width="35.90625" style="1" customWidth="1"/>
    <col min="12" max="16384" width="9.453125" style="1"/>
  </cols>
  <sheetData>
    <row r="1" spans="1:11" ht="69.5" customHeight="1" x14ac:dyDescent="0.65">
      <c r="A1" s="135" t="s">
        <v>95</v>
      </c>
      <c r="B1" s="136"/>
      <c r="C1" s="136"/>
      <c r="D1" s="136"/>
      <c r="E1" s="136"/>
      <c r="F1" s="136"/>
      <c r="G1" s="136"/>
      <c r="H1" s="136"/>
      <c r="I1" s="137"/>
      <c r="J1" s="137"/>
      <c r="K1" s="138"/>
    </row>
    <row r="2" spans="1:11" ht="35.5" customHeight="1" x14ac:dyDescent="0.35">
      <c r="A2" s="139"/>
      <c r="B2" s="140"/>
      <c r="C2" s="148" t="s">
        <v>33</v>
      </c>
      <c r="D2" s="148"/>
      <c r="E2" s="148"/>
      <c r="F2" s="141" t="s">
        <v>116</v>
      </c>
      <c r="G2" s="141"/>
      <c r="H2" s="141"/>
      <c r="I2" s="141"/>
      <c r="J2" s="141"/>
      <c r="K2" s="142"/>
    </row>
    <row r="3" spans="1:11" ht="73.5" customHeight="1" x14ac:dyDescent="0.35">
      <c r="A3" s="139"/>
      <c r="B3" s="140"/>
      <c r="C3" s="148" t="s">
        <v>26</v>
      </c>
      <c r="D3" s="148"/>
      <c r="E3" s="148"/>
      <c r="F3" s="143" t="s">
        <v>61</v>
      </c>
      <c r="G3" s="143"/>
      <c r="H3" s="143"/>
      <c r="I3" s="143"/>
      <c r="J3" s="143"/>
      <c r="K3" s="144"/>
    </row>
    <row r="4" spans="1:11" ht="23.5" customHeight="1" x14ac:dyDescent="0.35">
      <c r="A4" s="139"/>
      <c r="B4" s="140"/>
      <c r="C4" s="149" t="s">
        <v>86</v>
      </c>
      <c r="D4" s="150"/>
      <c r="E4" s="151"/>
      <c r="F4" s="152" t="s">
        <v>114</v>
      </c>
      <c r="G4" s="153"/>
      <c r="H4" s="153"/>
      <c r="I4" s="153"/>
      <c r="J4" s="153"/>
      <c r="K4" s="153"/>
    </row>
    <row r="5" spans="1:11" ht="26" customHeight="1" x14ac:dyDescent="0.35">
      <c r="A5" s="139"/>
      <c r="B5" s="140"/>
      <c r="C5" s="149" t="s">
        <v>51</v>
      </c>
      <c r="D5" s="150"/>
      <c r="E5" s="151"/>
      <c r="F5" s="152" t="s">
        <v>115</v>
      </c>
      <c r="G5" s="153"/>
      <c r="H5" s="153"/>
      <c r="I5" s="153"/>
      <c r="J5" s="153"/>
      <c r="K5" s="153"/>
    </row>
    <row r="6" spans="1:11" ht="48.5" customHeight="1" x14ac:dyDescent="0.35">
      <c r="A6" s="139"/>
      <c r="B6" s="140"/>
      <c r="C6" s="156" t="s">
        <v>60</v>
      </c>
      <c r="D6" s="157"/>
      <c r="E6" s="158"/>
      <c r="F6" s="154" t="s">
        <v>83</v>
      </c>
      <c r="G6" s="155"/>
      <c r="H6" s="155"/>
      <c r="I6" s="155"/>
      <c r="J6" s="155"/>
      <c r="K6" s="155"/>
    </row>
    <row r="7" spans="1:11" ht="48.5" customHeight="1" x14ac:dyDescent="0.35">
      <c r="A7" s="139"/>
      <c r="B7" s="140"/>
      <c r="C7" s="149" t="s">
        <v>84</v>
      </c>
      <c r="D7" s="150"/>
      <c r="E7" s="151"/>
      <c r="F7" s="154" t="s">
        <v>85</v>
      </c>
      <c r="G7" s="159"/>
      <c r="H7" s="159"/>
      <c r="I7" s="159"/>
      <c r="J7" s="159"/>
      <c r="K7" s="159"/>
    </row>
    <row r="8" spans="1:11" ht="41.5" customHeight="1" x14ac:dyDescent="0.35">
      <c r="A8" s="139"/>
      <c r="B8" s="140"/>
      <c r="C8" s="148" t="s">
        <v>32</v>
      </c>
      <c r="D8" s="148"/>
      <c r="E8" s="148"/>
      <c r="F8" s="145" t="s">
        <v>77</v>
      </c>
      <c r="G8" s="146"/>
      <c r="H8" s="146"/>
      <c r="I8" s="146"/>
      <c r="J8" s="146"/>
      <c r="K8" s="147"/>
    </row>
    <row r="9" spans="1:11" ht="80" customHeight="1" x14ac:dyDescent="0.35">
      <c r="A9" s="85" t="s">
        <v>55</v>
      </c>
      <c r="B9" s="86"/>
      <c r="C9" s="86"/>
      <c r="D9" s="86"/>
      <c r="E9" s="86"/>
      <c r="F9" s="86"/>
      <c r="G9" s="86"/>
      <c r="H9" s="86"/>
      <c r="I9" s="86"/>
      <c r="J9" s="86"/>
      <c r="K9" s="87"/>
    </row>
    <row r="10" spans="1:11" ht="82.5" customHeight="1" x14ac:dyDescent="0.35">
      <c r="A10" s="97" t="s">
        <v>54</v>
      </c>
      <c r="B10" s="98"/>
      <c r="C10" s="98"/>
      <c r="D10" s="98"/>
      <c r="E10" s="98"/>
      <c r="F10" s="98"/>
      <c r="G10" s="98"/>
      <c r="H10" s="98"/>
      <c r="I10" s="98"/>
      <c r="J10" s="98"/>
      <c r="K10" s="99"/>
    </row>
    <row r="11" spans="1:11" ht="64" customHeight="1" x14ac:dyDescent="0.5">
      <c r="A11" s="91" t="s">
        <v>40</v>
      </c>
      <c r="B11" s="92"/>
      <c r="C11" s="92"/>
      <c r="D11" s="92"/>
      <c r="E11" s="92"/>
      <c r="F11" s="93" t="s">
        <v>82</v>
      </c>
      <c r="G11" s="94"/>
      <c r="H11" s="94"/>
      <c r="I11" s="95"/>
      <c r="J11" s="95"/>
      <c r="K11" s="96"/>
    </row>
    <row r="12" spans="1:11" s="12" customFormat="1" ht="80.5" customHeight="1" x14ac:dyDescent="0.35">
      <c r="A12" s="15" t="s">
        <v>0</v>
      </c>
      <c r="B12" s="88" t="s">
        <v>24</v>
      </c>
      <c r="C12" s="88"/>
      <c r="D12" s="16" t="s">
        <v>22</v>
      </c>
      <c r="E12" s="16" t="s">
        <v>23</v>
      </c>
      <c r="F12" s="17" t="s">
        <v>25</v>
      </c>
      <c r="G12" s="17" t="s">
        <v>21</v>
      </c>
      <c r="H12" s="17" t="s">
        <v>41</v>
      </c>
      <c r="I12" s="89" t="s">
        <v>39</v>
      </c>
      <c r="J12" s="89"/>
      <c r="K12" s="90"/>
    </row>
    <row r="13" spans="1:11" s="12" customFormat="1" ht="78.5" customHeight="1" x14ac:dyDescent="0.35">
      <c r="A13" s="63">
        <v>1</v>
      </c>
      <c r="B13" s="59" t="s">
        <v>90</v>
      </c>
      <c r="C13" s="60"/>
      <c r="D13" s="66">
        <v>1650</v>
      </c>
      <c r="E13" s="69" t="s">
        <v>88</v>
      </c>
      <c r="F13" s="23"/>
      <c r="G13" s="23"/>
      <c r="H13" s="72">
        <f>F14*G14</f>
        <v>0</v>
      </c>
      <c r="I13" s="104"/>
      <c r="J13" s="105"/>
      <c r="K13" s="105"/>
    </row>
    <row r="14" spans="1:11" ht="162.5" customHeight="1" x14ac:dyDescent="0.35">
      <c r="A14" s="64"/>
      <c r="B14" s="61"/>
      <c r="C14" s="62"/>
      <c r="D14" s="67"/>
      <c r="E14" s="102"/>
      <c r="F14" s="24"/>
      <c r="G14" s="24"/>
      <c r="H14" s="21"/>
      <c r="I14" s="106"/>
      <c r="J14" s="107"/>
      <c r="K14" s="107"/>
    </row>
    <row r="15" spans="1:11" ht="93" customHeight="1" x14ac:dyDescent="0.35">
      <c r="A15" s="64"/>
      <c r="B15" s="59" t="s">
        <v>91</v>
      </c>
      <c r="C15" s="60"/>
      <c r="D15" s="67"/>
      <c r="E15" s="102"/>
      <c r="F15" s="24"/>
      <c r="G15" s="24"/>
      <c r="H15" s="21"/>
      <c r="I15" s="106"/>
      <c r="J15" s="107"/>
      <c r="K15" s="107"/>
    </row>
    <row r="16" spans="1:11" ht="151" customHeight="1" x14ac:dyDescent="0.35">
      <c r="A16" s="65"/>
      <c r="B16" s="61"/>
      <c r="C16" s="62"/>
      <c r="D16" s="68"/>
      <c r="E16" s="70"/>
      <c r="F16" s="103"/>
      <c r="G16" s="103"/>
      <c r="H16" s="22"/>
      <c r="I16" s="108"/>
      <c r="J16" s="109"/>
      <c r="K16" s="109"/>
    </row>
    <row r="17" spans="1:11" ht="279" customHeight="1" x14ac:dyDescent="0.35">
      <c r="A17" s="71">
        <v>2</v>
      </c>
      <c r="B17" s="58" t="s">
        <v>96</v>
      </c>
      <c r="C17" s="58"/>
      <c r="D17" s="66">
        <v>1650</v>
      </c>
      <c r="E17" s="69" t="s">
        <v>88</v>
      </c>
      <c r="F17" s="79"/>
      <c r="G17" s="100"/>
      <c r="H17" s="72">
        <f>F17*G17</f>
        <v>0</v>
      </c>
      <c r="I17" s="73"/>
      <c r="J17" s="74"/>
      <c r="K17" s="75"/>
    </row>
    <row r="18" spans="1:11" ht="247.5" customHeight="1" x14ac:dyDescent="0.35">
      <c r="A18" s="71"/>
      <c r="B18" s="58" t="s">
        <v>97</v>
      </c>
      <c r="C18" s="58"/>
      <c r="D18" s="67"/>
      <c r="E18" s="70"/>
      <c r="F18" s="80"/>
      <c r="G18" s="101"/>
      <c r="H18" s="21"/>
      <c r="I18" s="76"/>
      <c r="J18" s="77"/>
      <c r="K18" s="78"/>
    </row>
    <row r="19" spans="1:11" ht="300" customHeight="1" x14ac:dyDescent="0.35">
      <c r="A19" s="71">
        <v>3</v>
      </c>
      <c r="B19" s="58" t="s">
        <v>89</v>
      </c>
      <c r="C19" s="58"/>
      <c r="D19" s="66">
        <v>1650</v>
      </c>
      <c r="E19" s="69" t="s">
        <v>88</v>
      </c>
      <c r="F19" s="79"/>
      <c r="G19" s="100"/>
      <c r="H19" s="72">
        <f>F19*G19</f>
        <v>0</v>
      </c>
      <c r="I19" s="73"/>
      <c r="J19" s="74"/>
      <c r="K19" s="75"/>
    </row>
    <row r="20" spans="1:11" ht="304" customHeight="1" x14ac:dyDescent="0.35">
      <c r="A20" s="71"/>
      <c r="B20" s="58" t="s">
        <v>92</v>
      </c>
      <c r="C20" s="58"/>
      <c r="D20" s="67"/>
      <c r="E20" s="70"/>
      <c r="F20" s="80"/>
      <c r="G20" s="101"/>
      <c r="H20" s="21"/>
      <c r="I20" s="76"/>
      <c r="J20" s="77"/>
      <c r="K20" s="78"/>
    </row>
    <row r="21" spans="1:11" s="12" customFormat="1" x14ac:dyDescent="0.35">
      <c r="A21" s="63">
        <v>4</v>
      </c>
      <c r="B21" s="59" t="s">
        <v>94</v>
      </c>
      <c r="C21" s="60"/>
      <c r="D21" s="66">
        <v>1650</v>
      </c>
      <c r="E21" s="69" t="s">
        <v>88</v>
      </c>
      <c r="F21" s="23"/>
      <c r="G21" s="23"/>
      <c r="H21" s="72">
        <f>F22*G22</f>
        <v>0</v>
      </c>
      <c r="I21" s="104"/>
      <c r="J21" s="105"/>
      <c r="K21" s="105"/>
    </row>
    <row r="22" spans="1:11" ht="366.5" customHeight="1" x14ac:dyDescent="0.35">
      <c r="A22" s="64"/>
      <c r="B22" s="61"/>
      <c r="C22" s="62"/>
      <c r="D22" s="67"/>
      <c r="E22" s="102"/>
      <c r="F22" s="24"/>
      <c r="G22" s="24"/>
      <c r="H22" s="21"/>
      <c r="I22" s="106"/>
      <c r="J22" s="107"/>
      <c r="K22" s="107"/>
    </row>
    <row r="23" spans="1:11" x14ac:dyDescent="0.35">
      <c r="A23" s="64"/>
      <c r="B23" s="59" t="s">
        <v>93</v>
      </c>
      <c r="C23" s="60"/>
      <c r="D23" s="67"/>
      <c r="E23" s="102"/>
      <c r="F23" s="24"/>
      <c r="G23" s="24"/>
      <c r="H23" s="21"/>
      <c r="I23" s="106"/>
      <c r="J23" s="107"/>
      <c r="K23" s="107"/>
    </row>
    <row r="24" spans="1:11" ht="409.5" customHeight="1" x14ac:dyDescent="0.35">
      <c r="A24" s="65"/>
      <c r="B24" s="61"/>
      <c r="C24" s="62"/>
      <c r="D24" s="68"/>
      <c r="E24" s="70"/>
      <c r="F24" s="103"/>
      <c r="G24" s="103"/>
      <c r="H24" s="22"/>
      <c r="I24" s="108"/>
      <c r="J24" s="109"/>
      <c r="K24" s="109"/>
    </row>
    <row r="25" spans="1:11" ht="368" customHeight="1" x14ac:dyDescent="0.35">
      <c r="A25" s="71" t="s">
        <v>106</v>
      </c>
      <c r="B25" s="58" t="s">
        <v>102</v>
      </c>
      <c r="C25" s="58"/>
      <c r="D25" s="66">
        <v>1650</v>
      </c>
      <c r="E25" s="69" t="s">
        <v>88</v>
      </c>
      <c r="F25" s="23"/>
      <c r="G25" s="23"/>
      <c r="H25" s="20">
        <f>F25*G25</f>
        <v>0</v>
      </c>
      <c r="I25" s="18"/>
      <c r="J25" s="19"/>
      <c r="K25" s="19"/>
    </row>
    <row r="26" spans="1:11" ht="368" customHeight="1" x14ac:dyDescent="0.35">
      <c r="A26" s="71"/>
      <c r="B26" s="58" t="s">
        <v>104</v>
      </c>
      <c r="C26" s="58"/>
      <c r="D26" s="67"/>
      <c r="E26" s="102"/>
      <c r="F26" s="24"/>
      <c r="G26" s="24"/>
      <c r="H26" s="20"/>
      <c r="I26" s="18"/>
      <c r="J26" s="19"/>
      <c r="K26" s="19"/>
    </row>
    <row r="27" spans="1:11" ht="368" customHeight="1" x14ac:dyDescent="0.35">
      <c r="A27" s="63" t="s">
        <v>107</v>
      </c>
      <c r="B27" s="58" t="s">
        <v>103</v>
      </c>
      <c r="C27" s="58"/>
      <c r="D27" s="66">
        <v>1650</v>
      </c>
      <c r="E27" s="69" t="s">
        <v>88</v>
      </c>
      <c r="F27" s="23"/>
      <c r="G27" s="23"/>
      <c r="H27" s="21">
        <f>F27*G27</f>
        <v>0</v>
      </c>
      <c r="I27" s="18"/>
      <c r="J27" s="19"/>
      <c r="K27" s="19"/>
    </row>
    <row r="28" spans="1:11" ht="368" customHeight="1" x14ac:dyDescent="0.35">
      <c r="A28" s="64"/>
      <c r="B28" s="58" t="s">
        <v>105</v>
      </c>
      <c r="C28" s="58"/>
      <c r="D28" s="67"/>
      <c r="E28" s="102"/>
      <c r="F28" s="24"/>
      <c r="G28" s="24"/>
      <c r="H28" s="22"/>
      <c r="I28" s="18"/>
      <c r="J28" s="19"/>
      <c r="K28" s="19"/>
    </row>
    <row r="29" spans="1:11" ht="368" customHeight="1" x14ac:dyDescent="0.35">
      <c r="A29" s="71" t="s">
        <v>108</v>
      </c>
      <c r="B29" s="58" t="s">
        <v>110</v>
      </c>
      <c r="C29" s="58"/>
      <c r="D29" s="66">
        <v>1650</v>
      </c>
      <c r="E29" s="69" t="s">
        <v>88</v>
      </c>
      <c r="F29" s="23"/>
      <c r="G29" s="23"/>
      <c r="H29" s="21">
        <f>F29*G29</f>
        <v>0</v>
      </c>
      <c r="I29" s="18"/>
      <c r="J29" s="19"/>
      <c r="K29" s="19"/>
    </row>
    <row r="30" spans="1:11" ht="368" customHeight="1" x14ac:dyDescent="0.35">
      <c r="A30" s="71"/>
      <c r="B30" s="58" t="s">
        <v>111</v>
      </c>
      <c r="C30" s="58"/>
      <c r="D30" s="67"/>
      <c r="E30" s="102"/>
      <c r="F30" s="24"/>
      <c r="G30" s="24"/>
      <c r="H30" s="22"/>
      <c r="I30" s="18"/>
      <c r="J30" s="19"/>
      <c r="K30" s="19"/>
    </row>
    <row r="31" spans="1:11" ht="346.5" customHeight="1" x14ac:dyDescent="0.35">
      <c r="A31" s="71" t="s">
        <v>109</v>
      </c>
      <c r="B31" s="58" t="s">
        <v>112</v>
      </c>
      <c r="C31" s="58"/>
      <c r="D31" s="66">
        <v>1650</v>
      </c>
      <c r="E31" s="69" t="s">
        <v>88</v>
      </c>
      <c r="F31" s="79"/>
      <c r="G31" s="100"/>
      <c r="H31" s="72">
        <f>F31*G31</f>
        <v>0</v>
      </c>
      <c r="I31" s="73"/>
      <c r="J31" s="74"/>
      <c r="K31" s="75"/>
    </row>
    <row r="32" spans="1:11" ht="334" customHeight="1" x14ac:dyDescent="0.35">
      <c r="A32" s="71"/>
      <c r="B32" s="58" t="s">
        <v>113</v>
      </c>
      <c r="C32" s="58"/>
      <c r="D32" s="67"/>
      <c r="E32" s="102"/>
      <c r="F32" s="80"/>
      <c r="G32" s="101"/>
      <c r="H32" s="21"/>
      <c r="I32" s="76"/>
      <c r="J32" s="77"/>
      <c r="K32" s="78"/>
    </row>
    <row r="33" spans="1:11" ht="237" customHeight="1" x14ac:dyDescent="0.35">
      <c r="A33" s="160">
        <v>6</v>
      </c>
      <c r="B33" s="171" t="s">
        <v>81</v>
      </c>
      <c r="C33" s="172"/>
      <c r="D33" s="66">
        <v>1</v>
      </c>
      <c r="E33" s="69" t="s">
        <v>58</v>
      </c>
      <c r="F33" s="115"/>
      <c r="G33" s="117"/>
      <c r="H33" s="119">
        <f t="shared" ref="H33" si="0">F33*G33</f>
        <v>0</v>
      </c>
      <c r="I33" s="73"/>
      <c r="J33" s="74"/>
      <c r="K33" s="75"/>
    </row>
    <row r="34" spans="1:11" ht="210" customHeight="1" x14ac:dyDescent="0.35">
      <c r="A34" s="161"/>
      <c r="B34" s="171" t="s">
        <v>80</v>
      </c>
      <c r="C34" s="172"/>
      <c r="D34" s="68"/>
      <c r="E34" s="70"/>
      <c r="F34" s="116"/>
      <c r="G34" s="118"/>
      <c r="H34" s="120"/>
      <c r="I34" s="168"/>
      <c r="J34" s="169"/>
      <c r="K34" s="170"/>
    </row>
    <row r="35" spans="1:11" ht="46.5" customHeight="1" x14ac:dyDescent="0.35">
      <c r="A35" s="81" t="s">
        <v>59</v>
      </c>
      <c r="B35" s="82"/>
      <c r="C35" s="121"/>
      <c r="D35" s="122"/>
      <c r="E35" s="122"/>
      <c r="F35" s="123"/>
      <c r="G35" s="127" t="s">
        <v>46</v>
      </c>
      <c r="H35" s="128"/>
      <c r="I35" s="162">
        <f>SUM(H13:H34)</f>
        <v>0</v>
      </c>
      <c r="J35" s="163"/>
      <c r="K35" s="164"/>
    </row>
    <row r="36" spans="1:11" ht="36.65" customHeight="1" thickBot="1" x14ac:dyDescent="0.4">
      <c r="A36" s="83"/>
      <c r="B36" s="84"/>
      <c r="C36" s="124"/>
      <c r="D36" s="125"/>
      <c r="E36" s="125"/>
      <c r="F36" s="126"/>
      <c r="G36" s="129"/>
      <c r="H36" s="130"/>
      <c r="I36" s="165"/>
      <c r="J36" s="166"/>
      <c r="K36" s="167"/>
    </row>
    <row r="37" spans="1:11" ht="60" customHeight="1" thickBot="1" x14ac:dyDescent="0.4">
      <c r="A37" s="110" t="s">
        <v>31</v>
      </c>
      <c r="B37" s="111"/>
      <c r="C37" s="111"/>
      <c r="D37" s="111"/>
      <c r="E37" s="111"/>
      <c r="F37" s="111"/>
      <c r="G37" s="111"/>
      <c r="H37" s="111"/>
      <c r="I37" s="111"/>
      <c r="J37" s="111"/>
      <c r="K37" s="112"/>
    </row>
    <row r="38" spans="1:11" ht="39" customHeight="1" x14ac:dyDescent="0.35">
      <c r="A38" s="14" t="s">
        <v>5</v>
      </c>
      <c r="B38" s="113" t="s">
        <v>56</v>
      </c>
      <c r="C38" s="114"/>
      <c r="D38" s="114"/>
      <c r="E38" s="114"/>
      <c r="F38" s="114"/>
      <c r="G38" s="114"/>
      <c r="H38" s="114"/>
      <c r="I38" s="114"/>
      <c r="J38" s="114"/>
      <c r="K38" s="114"/>
    </row>
    <row r="39" spans="1:11" ht="43" customHeight="1" x14ac:dyDescent="0.35">
      <c r="A39" s="10" t="s">
        <v>6</v>
      </c>
      <c r="B39" s="131" t="s">
        <v>62</v>
      </c>
      <c r="C39" s="132"/>
      <c r="D39" s="132"/>
      <c r="E39" s="132"/>
      <c r="F39" s="132"/>
      <c r="G39" s="132"/>
      <c r="H39" s="132"/>
      <c r="I39" s="132"/>
      <c r="J39" s="132"/>
      <c r="K39" s="132"/>
    </row>
    <row r="40" spans="1:11" ht="44" customHeight="1" x14ac:dyDescent="0.35">
      <c r="A40" s="10" t="s">
        <v>7</v>
      </c>
      <c r="B40" s="133" t="s">
        <v>27</v>
      </c>
      <c r="C40" s="134"/>
      <c r="D40" s="134"/>
      <c r="E40" s="134"/>
      <c r="F40" s="134"/>
      <c r="G40" s="134"/>
      <c r="H40" s="134"/>
      <c r="I40" s="134"/>
      <c r="J40" s="134"/>
      <c r="K40" s="134"/>
    </row>
    <row r="41" spans="1:11" ht="45.5" customHeight="1" x14ac:dyDescent="0.35">
      <c r="A41" s="10" t="s">
        <v>8</v>
      </c>
      <c r="B41" s="131" t="s">
        <v>63</v>
      </c>
      <c r="C41" s="132"/>
      <c r="D41" s="132"/>
      <c r="E41" s="132"/>
      <c r="F41" s="132"/>
      <c r="G41" s="132"/>
      <c r="H41" s="132"/>
      <c r="I41" s="132"/>
      <c r="J41" s="132"/>
      <c r="K41" s="132"/>
    </row>
    <row r="42" spans="1:11" ht="64.5" customHeight="1" x14ac:dyDescent="0.35">
      <c r="A42" s="10" t="s">
        <v>9</v>
      </c>
      <c r="B42" s="173" t="s">
        <v>52</v>
      </c>
      <c r="C42" s="174"/>
      <c r="D42" s="174"/>
      <c r="E42" s="174"/>
      <c r="F42" s="174"/>
      <c r="G42" s="174"/>
      <c r="H42" s="174"/>
      <c r="I42" s="174"/>
      <c r="J42" s="174"/>
      <c r="K42" s="174"/>
    </row>
    <row r="43" spans="1:11" ht="32.15" customHeight="1" x14ac:dyDescent="0.35">
      <c r="A43" s="10" t="s">
        <v>10</v>
      </c>
      <c r="B43" s="173" t="s">
        <v>49</v>
      </c>
      <c r="C43" s="174"/>
      <c r="D43" s="174"/>
      <c r="E43" s="174"/>
      <c r="F43" s="174"/>
      <c r="G43" s="174"/>
      <c r="H43" s="174"/>
      <c r="I43" s="174"/>
      <c r="J43" s="174"/>
      <c r="K43" s="174"/>
    </row>
    <row r="44" spans="1:11" s="3" customFormat="1" ht="46" customHeight="1" x14ac:dyDescent="0.35">
      <c r="A44" s="10" t="s">
        <v>11</v>
      </c>
      <c r="B44" s="173" t="s">
        <v>64</v>
      </c>
      <c r="C44" s="174"/>
      <c r="D44" s="174"/>
      <c r="E44" s="174"/>
      <c r="F44" s="174"/>
      <c r="G44" s="174"/>
      <c r="H44" s="174"/>
      <c r="I44" s="174"/>
      <c r="J44" s="174"/>
      <c r="K44" s="174"/>
    </row>
    <row r="45" spans="1:11" ht="32.5" customHeight="1" x14ac:dyDescent="0.35">
      <c r="A45" s="10" t="s">
        <v>12</v>
      </c>
      <c r="B45" s="173" t="s">
        <v>65</v>
      </c>
      <c r="C45" s="174"/>
      <c r="D45" s="174"/>
      <c r="E45" s="174"/>
      <c r="F45" s="174"/>
      <c r="G45" s="174"/>
      <c r="H45" s="174"/>
      <c r="I45" s="174"/>
      <c r="J45" s="174"/>
      <c r="K45" s="174"/>
    </row>
    <row r="46" spans="1:11" ht="32" customHeight="1" x14ac:dyDescent="0.35">
      <c r="A46" s="10" t="s">
        <v>13</v>
      </c>
      <c r="B46" s="131" t="s">
        <v>76</v>
      </c>
      <c r="C46" s="132"/>
      <c r="D46" s="132"/>
      <c r="E46" s="132"/>
      <c r="F46" s="132"/>
      <c r="G46" s="132"/>
      <c r="H46" s="132"/>
      <c r="I46" s="132"/>
      <c r="J46" s="132"/>
      <c r="K46" s="132"/>
    </row>
    <row r="47" spans="1:11" ht="44.5" customHeight="1" x14ac:dyDescent="0.35">
      <c r="A47" s="10" t="s">
        <v>14</v>
      </c>
      <c r="B47" s="131" t="s">
        <v>66</v>
      </c>
      <c r="C47" s="132"/>
      <c r="D47" s="132"/>
      <c r="E47" s="132"/>
      <c r="F47" s="132"/>
      <c r="G47" s="132"/>
      <c r="H47" s="132"/>
      <c r="I47" s="132"/>
      <c r="J47" s="132"/>
      <c r="K47" s="132"/>
    </row>
    <row r="48" spans="1:11" ht="43.5" customHeight="1" x14ac:dyDescent="0.35">
      <c r="A48" s="10" t="s">
        <v>15</v>
      </c>
      <c r="B48" s="131" t="s">
        <v>67</v>
      </c>
      <c r="C48" s="132"/>
      <c r="D48" s="132"/>
      <c r="E48" s="132"/>
      <c r="F48" s="132"/>
      <c r="G48" s="132"/>
      <c r="H48" s="132"/>
      <c r="I48" s="132"/>
      <c r="J48" s="132"/>
      <c r="K48" s="132"/>
    </row>
    <row r="49" spans="1:11" ht="41" customHeight="1" x14ac:dyDescent="0.35">
      <c r="A49" s="9" t="s">
        <v>16</v>
      </c>
      <c r="B49" s="183" t="s">
        <v>98</v>
      </c>
      <c r="C49" s="184"/>
      <c r="D49" s="184"/>
      <c r="E49" s="184"/>
      <c r="F49" s="184"/>
      <c r="G49" s="184"/>
      <c r="H49" s="184"/>
      <c r="I49" s="184"/>
      <c r="J49" s="184"/>
      <c r="K49" s="185"/>
    </row>
    <row r="50" spans="1:11" ht="46" customHeight="1" x14ac:dyDescent="0.35">
      <c r="A50" s="10" t="s">
        <v>17</v>
      </c>
      <c r="B50" s="133" t="s">
        <v>68</v>
      </c>
      <c r="C50" s="134"/>
      <c r="D50" s="134"/>
      <c r="E50" s="134"/>
      <c r="F50" s="134"/>
      <c r="G50" s="134"/>
      <c r="H50" s="134"/>
      <c r="I50" s="134"/>
      <c r="J50" s="134"/>
      <c r="K50" s="134"/>
    </row>
    <row r="51" spans="1:11" ht="76.5" customHeight="1" x14ac:dyDescent="0.35">
      <c r="A51" s="10" t="s">
        <v>18</v>
      </c>
      <c r="B51" s="133" t="s">
        <v>37</v>
      </c>
      <c r="C51" s="134"/>
      <c r="D51" s="134"/>
      <c r="E51" s="134"/>
      <c r="F51" s="134"/>
      <c r="G51" s="134"/>
      <c r="H51" s="134"/>
      <c r="I51" s="134"/>
      <c r="J51" s="134"/>
      <c r="K51" s="134"/>
    </row>
    <row r="52" spans="1:11" ht="39" customHeight="1" x14ac:dyDescent="0.35">
      <c r="A52" s="9" t="s">
        <v>19</v>
      </c>
      <c r="B52" s="133" t="s">
        <v>99</v>
      </c>
      <c r="C52" s="134"/>
      <c r="D52" s="134"/>
      <c r="E52" s="134"/>
      <c r="F52" s="134"/>
      <c r="G52" s="134"/>
      <c r="H52" s="134"/>
      <c r="I52" s="134"/>
      <c r="J52" s="134"/>
      <c r="K52" s="134"/>
    </row>
    <row r="53" spans="1:11" ht="39" customHeight="1" x14ac:dyDescent="0.35">
      <c r="A53" s="10" t="s">
        <v>47</v>
      </c>
      <c r="B53" s="133" t="s">
        <v>100</v>
      </c>
      <c r="C53" s="134"/>
      <c r="D53" s="134"/>
      <c r="E53" s="134"/>
      <c r="F53" s="134"/>
      <c r="G53" s="134"/>
      <c r="H53" s="134"/>
      <c r="I53" s="134"/>
      <c r="J53" s="134"/>
      <c r="K53" s="134"/>
    </row>
    <row r="54" spans="1:11" ht="42.5" customHeight="1" x14ac:dyDescent="0.35">
      <c r="A54" s="10" t="s">
        <v>69</v>
      </c>
      <c r="B54" s="133" t="s">
        <v>70</v>
      </c>
      <c r="C54" s="134"/>
      <c r="D54" s="134"/>
      <c r="E54" s="134"/>
      <c r="F54" s="134"/>
      <c r="G54" s="134"/>
      <c r="H54" s="134"/>
      <c r="I54" s="134"/>
      <c r="J54" s="134"/>
      <c r="K54" s="134"/>
    </row>
    <row r="55" spans="1:11" s="8" customFormat="1" ht="144" customHeight="1" x14ac:dyDescent="0.35">
      <c r="A55" s="9" t="s">
        <v>71</v>
      </c>
      <c r="B55" s="196" t="s">
        <v>1</v>
      </c>
      <c r="C55" s="196"/>
      <c r="D55" s="196"/>
      <c r="E55" s="196"/>
      <c r="F55" s="196"/>
      <c r="G55" s="195" t="s">
        <v>72</v>
      </c>
      <c r="H55" s="195"/>
      <c r="I55" s="195"/>
      <c r="J55" s="195"/>
      <c r="K55" s="195"/>
    </row>
    <row r="56" spans="1:11" s="8" customFormat="1" ht="116" customHeight="1" x14ac:dyDescent="0.35">
      <c r="A56" s="10" t="s">
        <v>87</v>
      </c>
      <c r="B56" s="196" t="s">
        <v>2</v>
      </c>
      <c r="C56" s="196"/>
      <c r="D56" s="196"/>
      <c r="E56" s="196"/>
      <c r="F56" s="196"/>
      <c r="G56" s="196" t="s">
        <v>20</v>
      </c>
      <c r="H56" s="196"/>
      <c r="I56" s="196"/>
      <c r="J56" s="196"/>
      <c r="K56" s="196"/>
    </row>
    <row r="57" spans="1:11" ht="41.15" customHeight="1" x14ac:dyDescent="0.35">
      <c r="A57" s="41" t="s">
        <v>29</v>
      </c>
      <c r="B57" s="42"/>
      <c r="C57" s="42"/>
      <c r="D57" s="42"/>
      <c r="E57" s="42"/>
      <c r="F57" s="42"/>
      <c r="G57" s="42"/>
      <c r="H57" s="42"/>
      <c r="I57" s="43"/>
      <c r="J57" s="44" t="s">
        <v>48</v>
      </c>
      <c r="K57" s="45"/>
    </row>
    <row r="58" spans="1:11" ht="68" customHeight="1" x14ac:dyDescent="0.35">
      <c r="A58" s="10" t="s">
        <v>3</v>
      </c>
      <c r="B58" s="133" t="s">
        <v>50</v>
      </c>
      <c r="C58" s="134"/>
      <c r="D58" s="134"/>
      <c r="E58" s="134"/>
      <c r="F58" s="134"/>
      <c r="G58" s="134"/>
      <c r="H58" s="134"/>
      <c r="I58" s="197"/>
      <c r="J58" s="36"/>
      <c r="K58" s="37"/>
    </row>
    <row r="59" spans="1:11" ht="72" customHeight="1" thickBot="1" x14ac:dyDescent="0.4">
      <c r="A59" s="10" t="s">
        <v>4</v>
      </c>
      <c r="B59" s="38" t="s">
        <v>38</v>
      </c>
      <c r="C59" s="39"/>
      <c r="D59" s="39"/>
      <c r="E59" s="39"/>
      <c r="F59" s="39"/>
      <c r="G59" s="39"/>
      <c r="H59" s="39"/>
      <c r="I59" s="40"/>
      <c r="J59" s="50"/>
      <c r="K59" s="51"/>
    </row>
    <row r="60" spans="1:11" ht="54.5" customHeight="1" x14ac:dyDescent="0.35">
      <c r="A60" s="47" t="s">
        <v>28</v>
      </c>
      <c r="B60" s="48"/>
      <c r="C60" s="48"/>
      <c r="D60" s="48"/>
      <c r="E60" s="48"/>
      <c r="F60" s="48"/>
      <c r="G60" s="48"/>
      <c r="H60" s="48"/>
      <c r="I60" s="48"/>
      <c r="J60" s="48"/>
      <c r="K60" s="49"/>
    </row>
    <row r="61" spans="1:11" ht="54.5" customHeight="1" x14ac:dyDescent="0.35">
      <c r="A61" s="175" t="s">
        <v>42</v>
      </c>
      <c r="B61" s="175"/>
      <c r="C61" s="175"/>
      <c r="D61" s="175"/>
      <c r="E61" s="175"/>
      <c r="F61" s="46" t="s">
        <v>45</v>
      </c>
      <c r="G61" s="46"/>
      <c r="H61" s="46"/>
      <c r="I61" s="46"/>
      <c r="J61" s="46"/>
      <c r="K61" s="46"/>
    </row>
    <row r="62" spans="1:11" ht="54.5" customHeight="1" x14ac:dyDescent="0.35">
      <c r="A62" s="175" t="s">
        <v>43</v>
      </c>
      <c r="B62" s="175"/>
      <c r="C62" s="175"/>
      <c r="D62" s="175"/>
      <c r="E62" s="175"/>
      <c r="F62" s="175" t="s">
        <v>44</v>
      </c>
      <c r="G62" s="175"/>
      <c r="H62" s="175"/>
      <c r="I62" s="175"/>
      <c r="J62" s="175"/>
      <c r="K62" s="175"/>
    </row>
    <row r="63" spans="1:11" ht="54.5" customHeight="1" x14ac:dyDescent="0.35">
      <c r="A63" s="175" t="s">
        <v>53</v>
      </c>
      <c r="B63" s="175"/>
      <c r="C63" s="175"/>
      <c r="D63" s="175"/>
      <c r="E63" s="175"/>
      <c r="F63" s="175" t="s">
        <v>30</v>
      </c>
      <c r="G63" s="175"/>
      <c r="H63" s="175"/>
      <c r="I63" s="175"/>
      <c r="J63" s="175"/>
      <c r="K63" s="175"/>
    </row>
    <row r="64" spans="1:11" ht="54.5" customHeight="1" x14ac:dyDescent="0.35">
      <c r="A64" s="177" t="s">
        <v>57</v>
      </c>
      <c r="B64" s="177"/>
      <c r="C64" s="177"/>
      <c r="D64" s="177"/>
      <c r="E64" s="11"/>
      <c r="F64" s="25" t="s">
        <v>78</v>
      </c>
      <c r="G64" s="27"/>
      <c r="H64" s="52"/>
      <c r="I64" s="53"/>
      <c r="J64" s="179" t="s">
        <v>79</v>
      </c>
      <c r="K64" s="180"/>
    </row>
    <row r="65" spans="1:11" ht="54.5" customHeight="1" x14ac:dyDescent="0.35">
      <c r="A65" s="178" t="s">
        <v>73</v>
      </c>
      <c r="B65" s="178"/>
      <c r="C65" s="178"/>
      <c r="D65" s="178"/>
      <c r="E65" s="11"/>
      <c r="F65" s="28"/>
      <c r="G65" s="30"/>
      <c r="H65" s="54"/>
      <c r="I65" s="55"/>
      <c r="J65" s="181"/>
      <c r="K65" s="182"/>
    </row>
    <row r="66" spans="1:11" ht="97" customHeight="1" x14ac:dyDescent="0.35">
      <c r="A66" s="178" t="s">
        <v>101</v>
      </c>
      <c r="B66" s="178"/>
      <c r="C66" s="178"/>
      <c r="D66" s="178"/>
      <c r="E66" s="13"/>
      <c r="F66" s="28"/>
      <c r="G66" s="30"/>
      <c r="H66" s="56"/>
      <c r="I66" s="57"/>
      <c r="J66" s="181"/>
      <c r="K66" s="182"/>
    </row>
    <row r="67" spans="1:11" ht="65.5" customHeight="1" x14ac:dyDescent="0.35">
      <c r="A67" s="186" t="s">
        <v>34</v>
      </c>
      <c r="B67" s="189" t="s">
        <v>35</v>
      </c>
      <c r="C67" s="190"/>
      <c r="D67" s="191"/>
      <c r="E67" s="176"/>
      <c r="F67" s="25" t="s">
        <v>74</v>
      </c>
      <c r="G67" s="26"/>
      <c r="H67" s="26"/>
      <c r="I67" s="27"/>
      <c r="J67" s="181"/>
      <c r="K67" s="182"/>
    </row>
    <row r="68" spans="1:11" ht="148" customHeight="1" x14ac:dyDescent="0.35">
      <c r="A68" s="186"/>
      <c r="B68" s="192"/>
      <c r="C68" s="193"/>
      <c r="D68" s="194"/>
      <c r="E68" s="176"/>
      <c r="F68" s="28"/>
      <c r="G68" s="29"/>
      <c r="H68" s="29"/>
      <c r="I68" s="30"/>
      <c r="J68" s="181"/>
      <c r="K68" s="182"/>
    </row>
    <row r="69" spans="1:11" ht="47.5" customHeight="1" x14ac:dyDescent="0.35">
      <c r="A69" s="186"/>
      <c r="B69" s="189" t="s">
        <v>36</v>
      </c>
      <c r="C69" s="190"/>
      <c r="D69" s="191"/>
      <c r="E69" s="187"/>
      <c r="F69" s="31"/>
      <c r="G69" s="32"/>
      <c r="H69" s="32"/>
      <c r="I69" s="33"/>
      <c r="J69" s="181"/>
      <c r="K69" s="182"/>
    </row>
    <row r="70" spans="1:11" ht="140.5" customHeight="1" x14ac:dyDescent="0.35">
      <c r="A70" s="186"/>
      <c r="B70" s="192"/>
      <c r="C70" s="193"/>
      <c r="D70" s="194"/>
      <c r="E70" s="188"/>
      <c r="F70" s="25" t="s">
        <v>75</v>
      </c>
      <c r="G70" s="27"/>
      <c r="H70" s="34"/>
      <c r="I70" s="35"/>
      <c r="J70" s="181"/>
      <c r="K70" s="182"/>
    </row>
    <row r="71" spans="1:11" x14ac:dyDescent="0.35">
      <c r="B71" s="3"/>
      <c r="C71" s="3"/>
      <c r="D71" s="3"/>
      <c r="E71" s="4"/>
      <c r="F71" s="2"/>
      <c r="G71" s="5"/>
      <c r="H71" s="5"/>
      <c r="I71" s="2"/>
      <c r="J71" s="2"/>
      <c r="K71" s="3"/>
    </row>
    <row r="72" spans="1:11" x14ac:dyDescent="0.35">
      <c r="B72" s="3"/>
      <c r="C72" s="3"/>
      <c r="D72" s="3"/>
      <c r="E72" s="4"/>
      <c r="F72" s="2"/>
      <c r="G72" s="5"/>
      <c r="H72" s="5"/>
      <c r="I72" s="2"/>
      <c r="J72" s="2"/>
      <c r="K72" s="3"/>
    </row>
    <row r="73" spans="1:11" x14ac:dyDescent="0.35">
      <c r="B73" s="3"/>
      <c r="C73" s="3"/>
      <c r="D73" s="3"/>
      <c r="E73" s="4"/>
      <c r="F73" s="3"/>
    </row>
    <row r="74" spans="1:11" x14ac:dyDescent="0.35">
      <c r="F74" s="3"/>
    </row>
    <row r="75" spans="1:11" x14ac:dyDescent="0.35">
      <c r="F75" s="3"/>
    </row>
  </sheetData>
  <mergeCells count="153">
    <mergeCell ref="A29:A30"/>
    <mergeCell ref="B25:C25"/>
    <mergeCell ref="D25:D26"/>
    <mergeCell ref="E25:E26"/>
    <mergeCell ref="B26:C26"/>
    <mergeCell ref="B27:C27"/>
    <mergeCell ref="D27:D28"/>
    <mergeCell ref="E27:E28"/>
    <mergeCell ref="B28:C28"/>
    <mergeCell ref="B29:C29"/>
    <mergeCell ref="D29:D30"/>
    <mergeCell ref="E29:E30"/>
    <mergeCell ref="B30:C30"/>
    <mergeCell ref="G55:K55"/>
    <mergeCell ref="G56:K56"/>
    <mergeCell ref="B55:F55"/>
    <mergeCell ref="B56:F56"/>
    <mergeCell ref="F62:K62"/>
    <mergeCell ref="B58:I58"/>
    <mergeCell ref="B21:C22"/>
    <mergeCell ref="D21:D24"/>
    <mergeCell ref="E21:E24"/>
    <mergeCell ref="F21:F24"/>
    <mergeCell ref="G21:G24"/>
    <mergeCell ref="H21:H24"/>
    <mergeCell ref="I21:K24"/>
    <mergeCell ref="B23:C24"/>
    <mergeCell ref="B31:C31"/>
    <mergeCell ref="D31:D32"/>
    <mergeCell ref="E31:E32"/>
    <mergeCell ref="F31:F32"/>
    <mergeCell ref="G31:G32"/>
    <mergeCell ref="H31:H32"/>
    <mergeCell ref="I31:K32"/>
    <mergeCell ref="B32:C32"/>
    <mergeCell ref="B42:K42"/>
    <mergeCell ref="B43:K43"/>
    <mergeCell ref="B44:K44"/>
    <mergeCell ref="A62:E62"/>
    <mergeCell ref="E67:E68"/>
    <mergeCell ref="A61:E61"/>
    <mergeCell ref="F63:K63"/>
    <mergeCell ref="A63:E63"/>
    <mergeCell ref="A64:D64"/>
    <mergeCell ref="A65:D65"/>
    <mergeCell ref="J64:K70"/>
    <mergeCell ref="B45:K45"/>
    <mergeCell ref="B46:K46"/>
    <mergeCell ref="B47:K47"/>
    <mergeCell ref="B48:K48"/>
    <mergeCell ref="B50:K50"/>
    <mergeCell ref="B49:K49"/>
    <mergeCell ref="B51:K51"/>
    <mergeCell ref="B52:K52"/>
    <mergeCell ref="B53:K53"/>
    <mergeCell ref="B54:K54"/>
    <mergeCell ref="A67:A70"/>
    <mergeCell ref="A66:D66"/>
    <mergeCell ref="E69:E70"/>
    <mergeCell ref="B67:D68"/>
    <mergeCell ref="B69:D70"/>
    <mergeCell ref="B39:K39"/>
    <mergeCell ref="B40:K40"/>
    <mergeCell ref="B41:K41"/>
    <mergeCell ref="A1:K1"/>
    <mergeCell ref="A2:B8"/>
    <mergeCell ref="F2:K2"/>
    <mergeCell ref="F3:K3"/>
    <mergeCell ref="F8:K8"/>
    <mergeCell ref="C2:E2"/>
    <mergeCell ref="C3:E3"/>
    <mergeCell ref="C8:E8"/>
    <mergeCell ref="C4:E4"/>
    <mergeCell ref="C5:E5"/>
    <mergeCell ref="F4:K4"/>
    <mergeCell ref="F5:K5"/>
    <mergeCell ref="F6:K6"/>
    <mergeCell ref="C6:E6"/>
    <mergeCell ref="C7:E7"/>
    <mergeCell ref="F7:K7"/>
    <mergeCell ref="A33:A34"/>
    <mergeCell ref="I35:K36"/>
    <mergeCell ref="I33:K34"/>
    <mergeCell ref="B34:C34"/>
    <mergeCell ref="B33:C33"/>
    <mergeCell ref="A37:K37"/>
    <mergeCell ref="B38:K38"/>
    <mergeCell ref="D33:D34"/>
    <mergeCell ref="E33:E34"/>
    <mergeCell ref="F33:F34"/>
    <mergeCell ref="G33:G34"/>
    <mergeCell ref="H33:H34"/>
    <mergeCell ref="C35:F36"/>
    <mergeCell ref="G35:H36"/>
    <mergeCell ref="H17:H18"/>
    <mergeCell ref="H19:H20"/>
    <mergeCell ref="I17:K18"/>
    <mergeCell ref="I19:K20"/>
    <mergeCell ref="F17:F18"/>
    <mergeCell ref="F19:F20"/>
    <mergeCell ref="A35:B36"/>
    <mergeCell ref="A9:K9"/>
    <mergeCell ref="B12:C12"/>
    <mergeCell ref="I12:K12"/>
    <mergeCell ref="A11:E11"/>
    <mergeCell ref="F11:K11"/>
    <mergeCell ref="A10:K10"/>
    <mergeCell ref="G17:G18"/>
    <mergeCell ref="G19:G20"/>
    <mergeCell ref="E13:E16"/>
    <mergeCell ref="F13:F16"/>
    <mergeCell ref="G13:G16"/>
    <mergeCell ref="H13:H16"/>
    <mergeCell ref="I13:K16"/>
    <mergeCell ref="A21:A24"/>
    <mergeCell ref="A31:A32"/>
    <mergeCell ref="A25:A26"/>
    <mergeCell ref="A27:A28"/>
    <mergeCell ref="B20:C20"/>
    <mergeCell ref="B17:C17"/>
    <mergeCell ref="B13:C14"/>
    <mergeCell ref="A13:A16"/>
    <mergeCell ref="D13:D16"/>
    <mergeCell ref="B15:C16"/>
    <mergeCell ref="D17:D18"/>
    <mergeCell ref="E17:E18"/>
    <mergeCell ref="D19:D20"/>
    <mergeCell ref="E19:E20"/>
    <mergeCell ref="B18:C18"/>
    <mergeCell ref="B19:C19"/>
    <mergeCell ref="A17:A18"/>
    <mergeCell ref="A19:A20"/>
    <mergeCell ref="F67:I69"/>
    <mergeCell ref="H70:I70"/>
    <mergeCell ref="F70:G70"/>
    <mergeCell ref="J58:K58"/>
    <mergeCell ref="B59:I59"/>
    <mergeCell ref="A57:I57"/>
    <mergeCell ref="J57:K57"/>
    <mergeCell ref="F61:K61"/>
    <mergeCell ref="A60:K60"/>
    <mergeCell ref="J59:K59"/>
    <mergeCell ref="H64:I66"/>
    <mergeCell ref="F64:G66"/>
    <mergeCell ref="H25:H26"/>
    <mergeCell ref="H27:H28"/>
    <mergeCell ref="H29:H30"/>
    <mergeCell ref="F25:F26"/>
    <mergeCell ref="G25:G26"/>
    <mergeCell ref="F27:F28"/>
    <mergeCell ref="G27:G28"/>
    <mergeCell ref="F29:F30"/>
    <mergeCell ref="G29:G30"/>
  </mergeCells>
  <hyperlinks>
    <hyperlink ref="F6" r:id="rId1" xr:uid="{E0EE9A59-1DF8-45FF-B5BF-1C888FA22DAF}"/>
    <hyperlink ref="F7" r:id="rId2" xr:uid="{C22BE295-56D7-4709-A35F-99946200C1A5}"/>
  </hyperlinks>
  <printOptions horizontalCentered="1"/>
  <pageMargins left="0.23622047244094491" right="0.23622047244094491" top="0.59055118110236227" bottom="0.19685039370078741" header="0" footer="0"/>
  <pageSetup paperSize="9" scale="10"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2023-04-21T16:08:33Z</cp:lastPrinted>
  <dcterms:created xsi:type="dcterms:W3CDTF">2023-01-24T07:35:42Z</dcterms:created>
  <dcterms:modified xsi:type="dcterms:W3CDTF">2025-11-07T08:28:35Z</dcterms:modified>
</cp:coreProperties>
</file>