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unitedcerebralpal.sharepoint.com/sites/MWHIntranet/mfhprograms/Shared Documents/Active Projects/Ukraine/Operations/Representation/UA Direct Relief/DRI RENO/2 RFQ/SoW_Обсяг робіт_Ukr Eng/"/>
    </mc:Choice>
  </mc:AlternateContent>
  <xr:revisionPtr revIDLastSave="3" documentId="8_{EB7971B5-7D73-4181-B1C6-EF4F9A73355C}" xr6:coauthVersionLast="47" xr6:coauthVersionMax="47" xr10:uidLastSave="{10777804-B081-4B06-97BC-8A4D64B4D81C}"/>
  <bookViews>
    <workbookView xWindow="-98" yWindow="-98" windowWidth="21795" windowHeight="12975" xr2:uid="{8DECADCC-2400-4504-BA71-8D4E0B6ABA0C}"/>
  </bookViews>
  <sheets>
    <sheet name="Мена обсяг робіт" sheetId="7" r:id="rId1"/>
  </sheets>
  <definedNames>
    <definedName name="_xlnm.Print_Area" localSheetId="0">'Мена обсяг робіт'!$A$1:$O$115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03" i="7" l="1"/>
  <c r="I103" i="7"/>
  <c r="N102" i="7"/>
  <c r="I102" i="7"/>
  <c r="N101" i="7"/>
  <c r="I101" i="7"/>
  <c r="N100" i="7"/>
  <c r="I100" i="7"/>
  <c r="N99" i="7"/>
  <c r="I99" i="7"/>
  <c r="N98" i="7"/>
  <c r="I98" i="7"/>
  <c r="N97" i="7"/>
  <c r="I97" i="7"/>
  <c r="N96" i="7"/>
  <c r="I96" i="7"/>
  <c r="N95" i="7"/>
  <c r="I95" i="7"/>
  <c r="N94" i="7"/>
  <c r="I94" i="7"/>
  <c r="N93" i="7"/>
  <c r="I93" i="7"/>
  <c r="N92" i="7"/>
  <c r="I92" i="7"/>
  <c r="N91" i="7"/>
  <c r="I91" i="7"/>
  <c r="N90" i="7"/>
  <c r="I90" i="7"/>
  <c r="N89" i="7"/>
  <c r="I89" i="7"/>
  <c r="N88" i="7"/>
  <c r="I88" i="7"/>
  <c r="N87" i="7"/>
  <c r="I87" i="7"/>
  <c r="N86" i="7"/>
  <c r="I86" i="7"/>
  <c r="N85" i="7"/>
  <c r="I85" i="7"/>
  <c r="N84" i="7"/>
  <c r="I84" i="7"/>
  <c r="N83" i="7"/>
  <c r="I83" i="7"/>
  <c r="N82" i="7"/>
  <c r="I82" i="7"/>
  <c r="N81" i="7"/>
  <c r="I81" i="7"/>
  <c r="N80" i="7"/>
  <c r="I80" i="7"/>
  <c r="N79" i="7"/>
  <c r="I79" i="7"/>
  <c r="N78" i="7"/>
  <c r="I78" i="7"/>
  <c r="N77" i="7"/>
  <c r="I77" i="7"/>
  <c r="N76" i="7"/>
  <c r="I76" i="7"/>
  <c r="N75" i="7"/>
  <c r="I75" i="7"/>
  <c r="N74" i="7"/>
  <c r="I74" i="7"/>
  <c r="N73" i="7"/>
  <c r="I73" i="7"/>
  <c r="N72" i="7"/>
  <c r="I72" i="7"/>
  <c r="N71" i="7"/>
  <c r="I71" i="7"/>
  <c r="N70" i="7"/>
  <c r="I70" i="7"/>
  <c r="N69" i="7"/>
  <c r="I69" i="7"/>
  <c r="N68" i="7"/>
  <c r="I68" i="7"/>
  <c r="N67" i="7"/>
  <c r="I67" i="7"/>
  <c r="N66" i="7"/>
  <c r="I66" i="7"/>
  <c r="N65" i="7"/>
  <c r="I65" i="7"/>
  <c r="N64" i="7"/>
  <c r="I64" i="7"/>
  <c r="N63" i="7"/>
  <c r="I63" i="7"/>
  <c r="N62" i="7"/>
  <c r="I62" i="7"/>
  <c r="N61" i="7"/>
  <c r="I61" i="7"/>
  <c r="N60" i="7"/>
  <c r="I60" i="7"/>
  <c r="N59" i="7"/>
  <c r="I59" i="7"/>
  <c r="N58" i="7"/>
  <c r="I58" i="7"/>
  <c r="N57" i="7"/>
  <c r="I57" i="7"/>
  <c r="N56" i="7"/>
  <c r="I56" i="7"/>
  <c r="N55" i="7"/>
  <c r="I55" i="7"/>
  <c r="N54" i="7"/>
  <c r="I54" i="7"/>
  <c r="N53" i="7"/>
  <c r="I53" i="7"/>
  <c r="N52" i="7"/>
  <c r="I52" i="7"/>
  <c r="N51" i="7"/>
  <c r="I51" i="7"/>
  <c r="N50" i="7"/>
  <c r="I50" i="7"/>
  <c r="N49" i="7"/>
  <c r="I49" i="7"/>
  <c r="N48" i="7"/>
  <c r="I48" i="7"/>
  <c r="N47" i="7"/>
  <c r="I47" i="7"/>
  <c r="N46" i="7"/>
  <c r="I46" i="7"/>
  <c r="N45" i="7"/>
  <c r="I45" i="7"/>
  <c r="N44" i="7"/>
  <c r="I44" i="7"/>
  <c r="N43" i="7"/>
  <c r="I43" i="7"/>
  <c r="N42" i="7"/>
  <c r="I42" i="7"/>
  <c r="N41" i="7"/>
  <c r="I41" i="7"/>
  <c r="N40" i="7"/>
  <c r="I40" i="7"/>
  <c r="N39" i="7"/>
  <c r="I39" i="7"/>
  <c r="N38" i="7"/>
  <c r="I38" i="7"/>
  <c r="N37" i="7"/>
  <c r="I37" i="7"/>
  <c r="N36" i="7"/>
  <c r="I36" i="7"/>
  <c r="N35" i="7"/>
  <c r="I35" i="7"/>
  <c r="N34" i="7"/>
  <c r="I34" i="7"/>
  <c r="N33" i="7"/>
  <c r="I33" i="7"/>
  <c r="N32" i="7"/>
  <c r="I32" i="7"/>
  <c r="N31" i="7"/>
  <c r="I31" i="7"/>
  <c r="N30" i="7"/>
  <c r="I30" i="7"/>
  <c r="N29" i="7"/>
  <c r="I29" i="7"/>
  <c r="N28" i="7"/>
  <c r="I28" i="7"/>
  <c r="N27" i="7"/>
  <c r="I27" i="7"/>
  <c r="N26" i="7"/>
  <c r="I26" i="7"/>
  <c r="N25" i="7"/>
  <c r="I25" i="7"/>
  <c r="N24" i="7"/>
  <c r="I24" i="7"/>
  <c r="N23" i="7"/>
  <c r="I23" i="7"/>
  <c r="N22" i="7"/>
  <c r="I22" i="7"/>
  <c r="N21" i="7"/>
  <c r="I21" i="7"/>
  <c r="N20" i="7"/>
  <c r="I20" i="7"/>
  <c r="N19" i="7"/>
  <c r="I19" i="7"/>
  <c r="N18" i="7"/>
  <c r="I18" i="7"/>
  <c r="N17" i="7"/>
  <c r="I17" i="7"/>
  <c r="N16" i="7"/>
  <c r="I16" i="7"/>
  <c r="N15" i="7"/>
  <c r="I15" i="7"/>
  <c r="N14" i="7"/>
  <c r="I14" i="7"/>
  <c r="N13" i="7"/>
  <c r="I13" i="7"/>
  <c r="N12" i="7"/>
  <c r="I12" i="7"/>
  <c r="N11" i="7"/>
  <c r="I11" i="7"/>
  <c r="N10" i="7"/>
  <c r="I10" i="7"/>
  <c r="N9" i="7"/>
  <c r="I9" i="7"/>
  <c r="N8" i="7"/>
  <c r="I8" i="7"/>
  <c r="N7" i="7"/>
  <c r="I7" i="7"/>
  <c r="N6" i="7"/>
  <c r="N104" i="7"/>
  <c r="I6" i="7"/>
  <c r="I104" i="7"/>
</calcChain>
</file>

<file path=xl/sharedStrings.xml><?xml version="1.0" encoding="utf-8"?>
<sst xmlns="http://schemas.openxmlformats.org/spreadsheetml/2006/main" count="312" uniqueCount="234">
  <si>
    <t>Додаток 5 / Annex 5</t>
  </si>
  <si>
    <t>Відомість обсягів робіт / 
Scope of work</t>
  </si>
  <si>
    <t xml:space="preserve">Поточний ремонт частини приміщень Будівлі фізіотерапевтичного відділення КНП «Менська міська лікарня» Менської міської ради на вул. Шевченка, 61, м. Мена, Чернігівська обл. /
Current repairs to part of the premises of the Physiotherapy Department building, Mena City Council, 61 Shevchenko Street, Mena, Chernihiv Oblast.
</t>
  </si>
  <si>
    <t>Р о б о т и</t>
  </si>
  <si>
    <t xml:space="preserve">М а т е р і а л и  </t>
  </si>
  <si>
    <t>№
Ч.ч.</t>
  </si>
  <si>
    <t xml:space="preserve">Найменування робіт </t>
  </si>
  <si>
    <t xml:space="preserve"> Description of work </t>
  </si>
  <si>
    <t>Од.
виміру / 
Unit of meas-nt</t>
  </si>
  <si>
    <t>Кількість / 
Qty</t>
  </si>
  <si>
    <t>Примітка /
Note</t>
  </si>
  <si>
    <t xml:space="preserve">Кіл-ть </t>
  </si>
  <si>
    <t>Ціна за одиницю, грн включаючи всі податки і збори</t>
  </si>
  <si>
    <t>Сумма, грн включаючи всі податки і збори</t>
  </si>
  <si>
    <t>Найменування матеріалів (зазначається до кожної відповідної роботи)</t>
  </si>
  <si>
    <t>Од. вим.</t>
  </si>
  <si>
    <t>Кіл-ть</t>
  </si>
  <si>
    <t>Внутрішні демонтажні роботи</t>
  </si>
  <si>
    <t>Internal dismantling work</t>
  </si>
  <si>
    <t>Розбирання покриттів підлог з лінолеуму та реліну</t>
  </si>
  <si>
    <t>Removal of linoleum and rubber linoleum floor coverings</t>
  </si>
  <si>
    <t>м2</t>
  </si>
  <si>
    <t>Розбирання дерев'яних плінтусів (та пластикових)</t>
  </si>
  <si>
    <t>Dismantling wooden (and plastic) baseboards</t>
  </si>
  <si>
    <t>м</t>
  </si>
  <si>
    <t>Розбирання облицювання стін з керамічних глазурованих плиток</t>
  </si>
  <si>
    <t>Dismantling ceramic glazed tile wall cladding</t>
  </si>
  <si>
    <t>Розбирання непоштукатуреної обшивки каркасно-обшивних стін (вагонки)</t>
  </si>
  <si>
    <t>Dismantling unplastered cladding of frame-and-panel walls (clapboard)</t>
  </si>
  <si>
    <t xml:space="preserve"> м2</t>
  </si>
  <si>
    <t>Розбирання перегородок із гіпсових плит</t>
  </si>
  <si>
    <t>Dismantling gypsum board partitions</t>
  </si>
  <si>
    <t>Стіни та перегородки</t>
  </si>
  <si>
    <t>Walls and partitions</t>
  </si>
  <si>
    <t>Монтаж дрібних металоконструкцій вагою до 0,1 т (закладні для поручнів МГН)</t>
  </si>
  <si>
    <t>Installation of small metal structures weighing up to 0.1 tons (anchors for handrails for people with reduced mobility)</t>
  </si>
  <si>
    <t>т</t>
  </si>
  <si>
    <t>Улаштування перегородок на металевому однорядному каркасі з обшивкою гіпсокартонними листами або гіпсоволокнистими плитами в один шар з ізоляцією у житлових і громадських будівлях (профіль 75 мм)</t>
  </si>
  <si>
    <t>Installation of partitions on a single-row metal frame with plasterboard or gypsum fiberboard sheathing in a single layer with insulation in residential and public buildings (75 mm profile)</t>
  </si>
  <si>
    <t>Оформлення [оброблення] дверних прорізів у перегородках з каркасом із сталевих профілів з додатковим підсиленням стояків дерев'яними брусами</t>
  </si>
  <si>
    <t>Finishing of door openings in partitions with a steel profile frame with additional reinforcement of uprights with wooden beams</t>
  </si>
  <si>
    <t xml:space="preserve"> м</t>
  </si>
  <si>
    <t>Улаштування обшивки стiн гiпсокартонними плитами [фальшстiни] по металевому каркасу (в 1 шари ГКЛВ)</t>
  </si>
  <si>
    <t>Wall cladding with plasterboard [false walls] on a metal frame (1 layer of moisture-resistant plasterboard sheets)</t>
  </si>
  <si>
    <t>Улаштування обшивки укосів гіпсокартонними і гіпсоволокнистими листами з кріпленням шурупами з улаштуванням металевого каркасу без утеплення</t>
  </si>
  <si>
    <t>Laying of plasterboard and gypsum fiber sheet cladding on slopes, fastened with screws, with installation of a metal frame without insulation</t>
  </si>
  <si>
    <t>Підлоги</t>
  </si>
  <si>
    <t>Floors</t>
  </si>
  <si>
    <t>Обстругування дощатих покриттів площею понад 5 м2 паpкетно-стpугальною машиною</t>
  </si>
  <si>
    <t>Planing of plank flooring with an area of more than 5 m2 using a planer-moulder machine.</t>
  </si>
  <si>
    <t xml:space="preserve">Антисептування дощатих покриттів </t>
  </si>
  <si>
    <t>Antiseptic treatment of plank flooring</t>
  </si>
  <si>
    <t>Улаштування під покриття підлоги основи із деpевностружкових плит площею основи понад 20 м2</t>
  </si>
  <si>
    <t>Installation of a floor base made of chipboard with a base area of more than 20 m2</t>
  </si>
  <si>
    <t>Улаштування опорного профілю примикання підлоги до стіни на клеї</t>
  </si>
  <si>
    <t>Installation of a support profile for joining the floor to the wall with adhesive</t>
  </si>
  <si>
    <t>Улаштування покриттів з лінолеуму ПВХ на клеї зі зварюванням полотнища у стиках</t>
  </si>
  <si>
    <t>Laying of PVC linoleum coverings with adhesive and welding of the sheets at the joints</t>
  </si>
  <si>
    <t>Стіни</t>
  </si>
  <si>
    <t>Walls</t>
  </si>
  <si>
    <t>Безпіщане накриття поверхонь стін розчином із клейового гіпсу [типу "сатенгіпс"] товщиною шару 1 мм при нанесенні за 2 рази (стіни + укоси)</t>
  </si>
  <si>
    <t>Sand-free covering of wall surfaces with adhesive gypsum mortar [such as Satin Gypsum] with a layer thickness of 1 mm when applied in 2 coats (walls + slopes)</t>
  </si>
  <si>
    <t>Безпіщане накриття поверхонь стін розчином із клейового гіпсу [типу "сатенгіпс"], на кожний шар товщиною 0,5 мм додавати або вилучати (стіни + укоси)</t>
  </si>
  <si>
    <t>Sand-free covering of wall surfaces with adhesive gypsum mortar [such as Satin Gypsum], adding or removing 0.5 mm per layer (walls + slopes)</t>
  </si>
  <si>
    <t>Поліпшене фарбування полівінілацетатними водоемульсійними сумішами стін по збірних конструкціях, підготовлених під фарбування</t>
  </si>
  <si>
    <t>Improved painting of walls with polyvinyl acetate water-emulsion mixtures on prefabricated structures prepared for painting</t>
  </si>
  <si>
    <t>Облицювання поверхонь стін керамічними плитками на розчині із сухої клеючої суміші, число плиток в 1 м2 до 7 шт (в зоні умивальника)</t>
  </si>
  <si>
    <t>Facing of wall surfaces with ceramic tiles on a dry adhesive mixture solution, number of tiles per 1 m2 up to 7 pcs (in the washbasin area)</t>
  </si>
  <si>
    <t>Облицювання поверхонь стін керамічними плитками на розчині із сухої клеючої суміші, число плиток в 1 м2 до 7 шт (санвузол)</t>
  </si>
  <si>
    <t>Facing wall surfaces with ceramic tiles on a dry adhesive mixture solution, number of tiles per 1 m2 up to 7 pcs (bathroom)</t>
  </si>
  <si>
    <t>Улаштування покриттів з керамічних плиток розміром 30х60 см на розчині із сухої клеючої суміші (укосів)</t>
  </si>
  <si>
    <t>Laying of ceramic tile coverings measuring 30x60 cm on a dry adhesive mixture solution (slopes)</t>
  </si>
  <si>
    <t>Стелі</t>
  </si>
  <si>
    <t>Ceilings</t>
  </si>
  <si>
    <t>Улаштування підвісної стелі типу «Амстронг»</t>
  </si>
  <si>
    <t>Installation of Armstrong-type suspended ceilings</t>
  </si>
  <si>
    <t>Улаштування каркасу однорівневих підвісних стель із металевих профілів</t>
  </si>
  <si>
    <t>Installation of single-level suspended ceiling frames made of metal profiles</t>
  </si>
  <si>
    <t>Улаштування підшивки горизонтальних поверхонь підвісних стель гіпсокартонними або гіпсоволокнистими листами</t>
  </si>
  <si>
    <t>Installation of plasterboard or gypsum fiber sheets on horizontal surfaces of suspended ceilings</t>
  </si>
  <si>
    <t>Безпіщане накриття поверхонь стель розчином із клейового гіпсу [типу "сатенгіпс"] товщиною шару 1,5 мм при нанесенні за 3 рази</t>
  </si>
  <si>
    <t>Sand-free covering of ceiling surfaces with adhesive gypsum mortar [such as Satin Gypsum] with a layer thickness of 1.5 mm when applied in 3 coats</t>
  </si>
  <si>
    <t>Поліпшене фарбування полівінілацетатними водоемульсійними сумішами стель по збірних конструкціях, підготовлених під фарбування</t>
  </si>
  <si>
    <t>Improved painting of ceilings on prefabricated structures prepared for painting with polyvinyl acetate water-emulsion mixtures</t>
  </si>
  <si>
    <t>Улаштування підвісної стелі з алюмінієвих рейок (кубічна рейка)</t>
  </si>
  <si>
    <t>Installation of a suspended ceiling made of aluminum rails (cubic rail)</t>
  </si>
  <si>
    <t>Двері</t>
  </si>
  <si>
    <t>Doors</t>
  </si>
  <si>
    <t>Демонтаж дверних коробок в кам'яних стінах з відбиванням штукатурки в укосах</t>
  </si>
  <si>
    <t>Removing door frames from stone walls and chipping away plaster in the slopes</t>
  </si>
  <si>
    <t xml:space="preserve"> шт</t>
  </si>
  <si>
    <t>Знімання дверних полотен</t>
  </si>
  <si>
    <t xml:space="preserve">Removing door panels </t>
  </si>
  <si>
    <t>Знімання дверних полотен (металевих дверей шаф, лючка)</t>
  </si>
  <si>
    <t>Removing door panels (metal cabinet doors, hatches)</t>
  </si>
  <si>
    <t>Заповнення дверних прорізів готовими дверними блоками площею понад 2 до 3 м2 з металопластику з доводчиками у кам'яних стінах</t>
  </si>
  <si>
    <t>Filling door openings with ready-made door blocks with an area of more than 2 to 3 m2 made of metal-plastic with closers in stone walls</t>
  </si>
  <si>
    <t>Установлення і кріплення наличників</t>
  </si>
  <si>
    <t>Installation and fastening of door frames</t>
  </si>
  <si>
    <t>Поліпшене фарбування колером олійним заповнень дверних прорізів  (лиштву та дверні ручки)</t>
  </si>
  <si>
    <t>Improved painting with oil paint of door opening fillings  (trims and door handles)</t>
  </si>
  <si>
    <t>Установлення металевих дверних коробок із навішуванням дверних полотен (зовнішні двері)</t>
  </si>
  <si>
    <t>Installation of metal door frames with door leaf hanging (external doors)</t>
  </si>
  <si>
    <t>Додаткові роботи</t>
  </si>
  <si>
    <t>Additional work</t>
  </si>
  <si>
    <t>Демонтаж дверей шаф купе (3200х2900h)</t>
  </si>
  <si>
    <t>Dismantling of wardrobe doors (3200x2900h)</t>
  </si>
  <si>
    <t>шт</t>
  </si>
  <si>
    <t>Монтаж дверей шаф купе (3200х2900h) - що раніше демонтовані</t>
  </si>
  <si>
    <t>Installation of wardrobe doors (3200x2900h) - previously dismantled</t>
  </si>
  <si>
    <t>Монтаж дверей шаф купе (3300х2900h) - нових</t>
  </si>
  <si>
    <t>Installation of wardrobe doors (3300x2900h) - new</t>
  </si>
  <si>
    <t>Установлення вішалок, підстаканників, поручнів для ванн тощо (дозатор для мила та антисептику)</t>
  </si>
  <si>
    <t>Installation of hangers, cup holders, bathtub handrails, etc. (soap and antiseptic dispenser)</t>
  </si>
  <si>
    <t>Установлення поручнів та сидінь для МГН в санвузлі</t>
  </si>
  <si>
    <t>Installation of handrails and seats for people with reduced mobility in the bathroom</t>
  </si>
  <si>
    <t>Установлення поручнів-відбійників на стінах</t>
  </si>
  <si>
    <t>Installation of handrails/bumper bars on the walls</t>
  </si>
  <si>
    <t>Електрика</t>
  </si>
  <si>
    <t>Electrical work</t>
  </si>
  <si>
    <t>Демонтаж вимикачів, розеток</t>
  </si>
  <si>
    <t>Removal of switches and sockets</t>
  </si>
  <si>
    <t>Демонтаж світильників для люмінесцентних ламп</t>
  </si>
  <si>
    <t>Removal of luminaires for fluorescent lamps</t>
  </si>
  <si>
    <t>Демонтаж кабелю</t>
  </si>
  <si>
    <t>Removal of cables</t>
  </si>
  <si>
    <t>Установлення вимикачів та перемикачів пакетних 2-х і 3-х полюсних на струм понад 25 А до 100 А</t>
  </si>
  <si>
    <t>Installation of 2- and 3-pole package switches and switches for currents above 25 A to 100 A</t>
  </si>
  <si>
    <t>Монтаж світильників для люмінесцентних ламп, які встановлюються в підвісних стелях, кількість ламп понад 2 до 4 шт</t>
  </si>
  <si>
    <t>Installation of luminaires for fluorescent lamps installed in suspended ceilings, number of lamps over 2 to 4 pcs.</t>
  </si>
  <si>
    <t>Монтаж світильників для люмінесцентних ламп, які встановлюються на штирах, кількість ламп понад 2 до 4 шт</t>
  </si>
  <si>
    <t>Installation of luminaires for fluorescent lamps installed on pins, number of lamps over 2 to 4 pcs.</t>
  </si>
  <si>
    <t>Установлення вимикачів утопленого типу при схованій проводці, 1-клавішних</t>
  </si>
  <si>
    <t>Installation of flush-mounted switches with concealed wiring, 1-key</t>
  </si>
  <si>
    <t>Установлення штепсельних розеток утопленого типу при схованій проводці</t>
  </si>
  <si>
    <t>Installation of flush-mounted sockets with concealed wiring</t>
  </si>
  <si>
    <t>Прокладання кабелів відкрито по будівельним конструкціям</t>
  </si>
  <si>
    <t>Laying cables openly on building structures</t>
  </si>
  <si>
    <t>Сантехніка</t>
  </si>
  <si>
    <t>Plumbing</t>
  </si>
  <si>
    <t>Демонтаж раковин [умивальників]</t>
  </si>
  <si>
    <t>Removal of sinks [washbasins]</t>
  </si>
  <si>
    <t>к-т</t>
  </si>
  <si>
    <t>Демонтаж унітазів зі змивними бачками</t>
  </si>
  <si>
    <t>Dismantling of toilets with flush tanks</t>
  </si>
  <si>
    <t>Демонтаж ванн чавунних (душ кабіни)</t>
  </si>
  <si>
    <t>Dismantling of cast iron bathtubs (shower cabins)</t>
  </si>
  <si>
    <t>(Демонтаж) Установлення водонагрівачів ємкісних</t>
  </si>
  <si>
    <t>(Dismantling) Installation of storage water heaters</t>
  </si>
  <si>
    <t>(Демонтаж) Прокладання трубопроводів водопостачання з труб оліетиленових [поліпропіленових] напірних діаметром 20 мм</t>
  </si>
  <si>
    <t>(Dismantling) Laying of water supply pipelines using polyethylene [polypropylene] pressure pipes with a diameter of 20 mm</t>
  </si>
  <si>
    <t>Прокладання трубопроводів водопостачання з труб поліетиленових [поліпропіленових] напірних діаметром 20 мм</t>
  </si>
  <si>
    <t>Laying water supply pipes from polyethylene [polypropylene] pressure pipes with a diameter of 20 mm</t>
  </si>
  <si>
    <t>Прокладання трубопроводів каналізації з
поліетиленових труб діаметром 50 мм</t>
  </si>
  <si>
    <t>Laying sewer pipes from polyethylene pipes with a diameter of 50 mm</t>
  </si>
  <si>
    <t>Установлення трапів діаметром 50 мм</t>
  </si>
  <si>
    <t>Installation of traps with a diameter of 50 mm</t>
  </si>
  <si>
    <t>Установлення фланцевих вентилів, засувок, затворів, клапанів зворотних, кранів прохідних на трубопроводах із сталевих труб діаметром до 25 мм</t>
  </si>
  <si>
    <t>Installation of flanged valves, gate valves, check valves, and straight-through valves on pipelines made of steel pipes with a diameter of up to 25 mm</t>
  </si>
  <si>
    <t>Монтаж сантехнічного приладдя</t>
  </si>
  <si>
    <t>Installation of sanitary ware</t>
  </si>
  <si>
    <t>Установлення умивальників одиночних з підведенням холодної та гарячої води</t>
  </si>
  <si>
    <t>Installation of single washbasins with cold and hot water supply</t>
  </si>
  <si>
    <t>Установлення унітазів з високорозташованим бачком</t>
  </si>
  <si>
    <t>Installation of toilets with high-mounted cisterns</t>
  </si>
  <si>
    <t>Установлення змішувачів</t>
  </si>
  <si>
    <t>Installation of mixers</t>
  </si>
  <si>
    <t>Установлення водонагрівачів ємкісних (що раніше демонтовані)</t>
  </si>
  <si>
    <t>Installation of storage water heaters (previously dismantled)</t>
  </si>
  <si>
    <t>Installation of flanged valves, gate valves, check valves, and straight-through valves on steel pipes with a diameter of up to 25 mm</t>
  </si>
  <si>
    <t>Опалення</t>
  </si>
  <si>
    <t>Heating</t>
  </si>
  <si>
    <t>Демонтаж радіаторів масою до 80 кг</t>
  </si>
  <si>
    <t>Removal of radiators weighing up to 80 kg</t>
  </si>
  <si>
    <t>Установлення опалювальних радіаторів сталевих</t>
  </si>
  <si>
    <t>Installation of steel heating radiators</t>
  </si>
  <si>
    <t>Установлення вентиляторів [витяжка]</t>
  </si>
  <si>
    <t>Installation of fans [extractor]</t>
  </si>
  <si>
    <t>Влаштування декоративного коробу для закриття існуючих труб опалення</t>
  </si>
  <si>
    <t>Installation of decorative casing to cover existing heating pipes</t>
  </si>
  <si>
    <t>Кондиціонування</t>
  </si>
  <si>
    <t>Air conditioning</t>
  </si>
  <si>
    <t>Установлення кондиціонерів ежекційних (зовнішній і внутрішній блок)</t>
  </si>
  <si>
    <t>Installation of ejection air conditioners (external and internal units)</t>
  </si>
  <si>
    <t>Трубопроводи з мідних труб на умовний тиск до 2,5 Мпа [25 кгс/см2], діаметр зовнішній 18 мм</t>
  </si>
  <si>
    <t>Copper pipe pipelines with a nominal pressure of up to 2.5 MPa [25 kgf/m2], external diameter 18 mm</t>
  </si>
  <si>
    <t>Пробивання борозен в цегляних стінах, переріз борозен до 20 см2</t>
  </si>
  <si>
    <t>Cutting grooves in brick walls, groove cross-section up to 20 сm2</t>
  </si>
  <si>
    <t>Прокладання труб відведення конденсату (дренажних) дiаметром до 50 мм</t>
  </si>
  <si>
    <t>Laying of condensate drainage pipes with a diameter of up to 50 mm</t>
  </si>
  <si>
    <t>Заправка кондиціонерів фреоном</t>
  </si>
  <si>
    <t>Filling air conditioners with freon</t>
  </si>
  <si>
    <t>Ізоляція трубопроводів трубками зі спіненого каучуку, поліетилену</t>
  </si>
  <si>
    <t>Insulation of pipelines with foam rubber and polyethylene tubes</t>
  </si>
  <si>
    <t>Прокладання кабелю перерізом до 6 мм2 на скобах</t>
  </si>
  <si>
    <t>Laying cable with a cross-section of up to 6 mm2 on brackets</t>
  </si>
  <si>
    <t>Зовнішні роботи</t>
  </si>
  <si>
    <t>External works</t>
  </si>
  <si>
    <t xml:space="preserve">Розбирання покриттів та основ бруківки з булижного каменю вручну </t>
  </si>
  <si>
    <t>Manual dismantling of cobblestone pavements and foundations</t>
  </si>
  <si>
    <t>м3</t>
  </si>
  <si>
    <t>Розбирання бортових каменів</t>
  </si>
  <si>
    <t>Dismantling of curbstones</t>
  </si>
  <si>
    <t>Розбирання металевих поручнів, огорож</t>
  </si>
  <si>
    <t>Dismantling of metal railings and fences</t>
  </si>
  <si>
    <t>Фарбування олійними сумішами за 2 рази раніше пофарбованих металевих поверхонь площею більше 5 м2 [крім покрівлі]</t>
  </si>
  <si>
    <t>Painting with oil mixtures of previously painted metal surfaces with an area of more than 5 m2 [except for the roof]</t>
  </si>
  <si>
    <t>Збирання та розбирання деревометалевої модульної опалубки типу "Пері" для улаштування стін товщиною понад 250 мм до 400 мм з прорізами</t>
  </si>
  <si>
    <t>Assembly and dismantling of Peri-type wood-metal modular formwork for the construction of walls with a thickness of more than 250 mm to 400 mm with openings</t>
  </si>
  <si>
    <t xml:space="preserve"> м3</t>
  </si>
  <si>
    <t>Укладання бетонної суміші в конструкції баддями: колони і стояки рам при найменшій стороні поперечного перерізу до 300 мм</t>
  </si>
  <si>
    <t>Laying concrete mix in structures with formwork: columns and frame uprights with the smallest side of the cross-section up to 300 mm</t>
  </si>
  <si>
    <t>Влаштування металевих поручнів, огорож</t>
  </si>
  <si>
    <t>Installation of metal handrails and fences</t>
  </si>
  <si>
    <t>Улаштування покриттів з дрібнорозмірних фігурних елементів мощення [ФЕМ]</t>
  </si>
  <si>
    <t>Installation of coverings made of small-sized shaped paving elements</t>
  </si>
  <si>
    <t xml:space="preserve">Влаштування зовнішньої тротуарної плиткина сходах </t>
  </si>
  <si>
    <t>Installation of outdoor paving slabs on stairs</t>
  </si>
  <si>
    <t>Влаштування тактильної плитки</t>
  </si>
  <si>
    <t>Installation of tactile tiles</t>
  </si>
  <si>
    <t>Установлення бортових каменів бетонних і залізобетонних при інших видах покриттів</t>
  </si>
  <si>
    <t>Installation of concrete and reinforced concrete curbs for other types of coverings</t>
  </si>
  <si>
    <t>ВСЬОГО по роботах,включаючи всі податки і збори, грн /
TOTAL for work, including all taxes and fees, UAH</t>
  </si>
  <si>
    <t>ВСЬОГО по матеріалах,включаючи всі податки і збори, грн /
TOTAL for materials, including all taxes and fees, UAH</t>
  </si>
  <si>
    <t>Загальна ціна пропозиції по об'єкту (в грн) / Total bid price for the object (in UAH)</t>
  </si>
  <si>
    <t>Ризики (3% від суми вартості робіт і матеріалів) / 
Risks (3% of the total cost of work and materials),</t>
  </si>
  <si>
    <t xml:space="preserve">Умови оплати / payment terms </t>
  </si>
  <si>
    <t>Термін виконання робіт після підписання контакту (в календарних днях) /
 Time frame for completion of work after signing the contract (in calend. days)</t>
  </si>
  <si>
    <t>Найменування виконавця / Vendor Name</t>
  </si>
  <si>
    <t>ПІБ / Contact name</t>
  </si>
  <si>
    <t>Посада контактної особи / Title</t>
  </si>
  <si>
    <t>Ел. пошта / E-mail</t>
  </si>
  <si>
    <t xml:space="preserve">Телефон / Phone </t>
  </si>
  <si>
    <t>Підпис + печатка (за наявності) / Signature + stamp (if available)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</si>
</sst>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18" x14ac:knownFonts="1">
    <font>
      <sz val="10"/>
      <name val="Arial Cyr"/>
      <charset val="204"/>
    </font>
    <font>
      <sz val="10"/>
      <color indexed="8"/>
      <name val="Arial Cyr"/>
      <charset val="204"/>
    </font>
    <font>
      <sz val="14"/>
      <color indexed="8"/>
      <name val="Arial Cyr"/>
      <charset val="204"/>
    </font>
    <font>
      <sz val="12"/>
      <name val="Arial Cyr"/>
      <charset val="204"/>
    </font>
    <font>
      <b/>
      <sz val="12"/>
      <color indexed="8"/>
      <name val="Arial Cyr"/>
      <charset val="204"/>
    </font>
    <font>
      <i/>
      <sz val="10"/>
      <color indexed="8"/>
      <name val="Arial Cyr"/>
      <charset val="204"/>
    </font>
    <font>
      <b/>
      <i/>
      <sz val="10"/>
      <color indexed="8"/>
      <name val="Arial Cyr"/>
      <charset val="204"/>
    </font>
    <font>
      <sz val="11"/>
      <name val="Arial Cyr"/>
      <charset val="204"/>
    </font>
    <font>
      <b/>
      <sz val="12"/>
      <name val="Arial Cyr"/>
      <charset val="204"/>
    </font>
    <font>
      <sz val="10"/>
      <name val="Arial"/>
      <family val="2"/>
      <charset val="204"/>
    </font>
    <font>
      <b/>
      <sz val="12"/>
      <name val="Calibri"/>
      <family val="2"/>
      <charset val="204"/>
    </font>
    <font>
      <b/>
      <sz val="11"/>
      <name val="Calibri"/>
      <family val="2"/>
      <charset val="204"/>
    </font>
    <font>
      <sz val="10"/>
      <name val="Calibri"/>
      <family val="2"/>
      <charset val="204"/>
    </font>
    <font>
      <b/>
      <sz val="10"/>
      <name val="Arial Cyr"/>
    </font>
    <font>
      <b/>
      <sz val="14"/>
      <color indexed="8"/>
      <name val="Arial Cyr"/>
      <charset val="204"/>
    </font>
    <font>
      <b/>
      <sz val="10"/>
      <color indexed="8"/>
      <name val="Arial Cyr"/>
      <charset val="204"/>
    </font>
    <font>
      <b/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8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3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166" fontId="1" fillId="0" borderId="1" xfId="0" applyNumberFormat="1" applyFont="1" applyBorder="1" applyAlignment="1">
      <alignment horizontal="center" vertical="top" wrapText="1"/>
    </xf>
    <xf numFmtId="165" fontId="1" fillId="0" borderId="1" xfId="0" applyNumberFormat="1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10" fillId="0" borderId="22" xfId="1" applyNumberFormat="1" applyFont="1" applyBorder="1" applyAlignment="1">
      <alignment horizontal="center" vertical="center" wrapText="1"/>
    </xf>
    <xf numFmtId="2" fontId="11" fillId="0" borderId="23" xfId="1" applyNumberFormat="1" applyFont="1" applyBorder="1" applyAlignment="1">
      <alignment horizontal="center" vertical="center" wrapText="1"/>
    </xf>
    <xf numFmtId="2" fontId="11" fillId="0" borderId="24" xfId="1" applyNumberFormat="1" applyFont="1" applyBorder="1" applyAlignment="1">
      <alignment horizontal="center" vertical="center" wrapText="1"/>
    </xf>
    <xf numFmtId="1" fontId="11" fillId="0" borderId="25" xfId="1" applyNumberFormat="1" applyFont="1" applyBorder="1" applyAlignment="1">
      <alignment horizontal="center" vertical="center" wrapText="1"/>
    </xf>
    <xf numFmtId="1" fontId="10" fillId="0" borderId="26" xfId="1" applyNumberFormat="1" applyFont="1" applyBorder="1" applyAlignment="1">
      <alignment horizontal="center" vertical="center" wrapText="1"/>
    </xf>
    <xf numFmtId="2" fontId="10" fillId="0" borderId="27" xfId="1" applyNumberFormat="1" applyFont="1" applyBorder="1" applyAlignment="1">
      <alignment horizontal="center" vertical="center" wrapText="1"/>
    </xf>
    <xf numFmtId="164" fontId="12" fillId="0" borderId="28" xfId="1" applyNumberFormat="1" applyFont="1" applyBorder="1" applyAlignment="1">
      <alignment horizontal="center" vertical="center" wrapText="1"/>
    </xf>
    <xf numFmtId="4" fontId="12" fillId="0" borderId="3" xfId="1" applyNumberFormat="1" applyFont="1" applyBorder="1" applyAlignment="1">
      <alignment horizontal="center" vertical="center" wrapText="1"/>
    </xf>
    <xf numFmtId="4" fontId="12" fillId="0" borderId="29" xfId="1" applyNumberFormat="1" applyFont="1" applyBorder="1" applyAlignment="1">
      <alignment horizontal="center" vertical="center" wrapText="1"/>
    </xf>
    <xf numFmtId="1" fontId="12" fillId="0" borderId="28" xfId="1" applyNumberFormat="1" applyFont="1" applyBorder="1" applyAlignment="1">
      <alignment vertical="top" wrapText="1"/>
    </xf>
    <xf numFmtId="1" fontId="12" fillId="0" borderId="3" xfId="1" applyNumberFormat="1" applyFont="1" applyBorder="1" applyAlignment="1">
      <alignment horizontal="center" vertical="center" wrapText="1"/>
    </xf>
    <xf numFmtId="2" fontId="12" fillId="0" borderId="3" xfId="1" applyNumberFormat="1" applyFont="1" applyBorder="1" applyAlignment="1">
      <alignment horizontal="center" vertical="center" wrapText="1"/>
    </xf>
    <xf numFmtId="2" fontId="12" fillId="0" borderId="29" xfId="1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0" fillId="0" borderId="7" xfId="0" applyBorder="1"/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6" fontId="1" fillId="0" borderId="7" xfId="0" applyNumberFormat="1" applyFont="1" applyBorder="1" applyAlignment="1">
      <alignment horizontal="center" vertical="center" wrapText="1"/>
    </xf>
    <xf numFmtId="4" fontId="0" fillId="0" borderId="1" xfId="0" applyNumberFormat="1" applyBorder="1"/>
    <xf numFmtId="0" fontId="0" fillId="0" borderId="1" xfId="0" applyBorder="1"/>
    <xf numFmtId="2" fontId="0" fillId="0" borderId="1" xfId="0" applyNumberFormat="1" applyBorder="1"/>
    <xf numFmtId="4" fontId="0" fillId="0" borderId="32" xfId="0" applyNumberFormat="1" applyBorder="1"/>
    <xf numFmtId="2" fontId="0" fillId="0" borderId="32" xfId="0" applyNumberFormat="1" applyBorder="1"/>
    <xf numFmtId="0" fontId="7" fillId="0" borderId="0" xfId="0" applyFont="1"/>
    <xf numFmtId="0" fontId="14" fillId="0" borderId="35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right" wrapText="1"/>
    </xf>
    <xf numFmtId="0" fontId="7" fillId="2" borderId="6" xfId="0" applyFont="1" applyFill="1" applyBorder="1" applyAlignment="1">
      <alignment horizontal="right" wrapText="1"/>
    </xf>
    <xf numFmtId="0" fontId="7" fillId="3" borderId="7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center" wrapText="1"/>
    </xf>
    <xf numFmtId="0" fontId="7" fillId="2" borderId="9" xfId="0" applyFont="1" applyFill="1" applyBorder="1" applyAlignment="1">
      <alignment horizontal="right" wrapText="1"/>
    </xf>
    <xf numFmtId="0" fontId="7" fillId="2" borderId="10" xfId="0" applyFont="1" applyFill="1" applyBorder="1" applyAlignment="1">
      <alignment horizontal="right" wrapText="1"/>
    </xf>
    <xf numFmtId="0" fontId="7" fillId="3" borderId="11" xfId="0" applyFont="1" applyFill="1" applyBorder="1" applyAlignment="1">
      <alignment horizontal="center" wrapText="1"/>
    </xf>
    <xf numFmtId="0" fontId="7" fillId="3" borderId="12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8" fillId="0" borderId="0" xfId="0" applyFont="1" applyAlignment="1">
      <alignment horizontal="right" vertical="center"/>
    </xf>
    <xf numFmtId="2" fontId="10" fillId="0" borderId="17" xfId="1" applyNumberFormat="1" applyFont="1" applyBorder="1" applyAlignment="1">
      <alignment horizontal="center" vertical="center"/>
    </xf>
    <xf numFmtId="2" fontId="10" fillId="0" borderId="18" xfId="1" applyNumberFormat="1" applyFont="1" applyBorder="1" applyAlignment="1">
      <alignment horizontal="center" vertical="center"/>
    </xf>
    <xf numFmtId="2" fontId="10" fillId="0" borderId="19" xfId="1" applyNumberFormat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10" fillId="0" borderId="21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2" borderId="7" xfId="0" applyFont="1" applyFill="1" applyBorder="1" applyAlignment="1">
      <alignment horizontal="right" wrapText="1"/>
    </xf>
    <xf numFmtId="0" fontId="7" fillId="2" borderId="8" xfId="0" applyFont="1" applyFill="1" applyBorder="1" applyAlignment="1">
      <alignment horizontal="right" wrapText="1"/>
    </xf>
    <xf numFmtId="0" fontId="13" fillId="0" borderId="30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/>
    </xf>
    <xf numFmtId="0" fontId="7" fillId="3" borderId="5" xfId="0" applyFont="1" applyFill="1" applyBorder="1" applyAlignment="1">
      <alignment horizontal="center" wrapText="1"/>
    </xf>
    <xf numFmtId="0" fontId="7" fillId="3" borderId="34" xfId="0" applyFont="1" applyFill="1" applyBorder="1" applyAlignment="1">
      <alignment horizontal="center" wrapText="1"/>
    </xf>
    <xf numFmtId="0" fontId="7" fillId="3" borderId="6" xfId="0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7" fillId="2" borderId="14" xfId="0" applyFont="1" applyFill="1" applyBorder="1" applyAlignment="1">
      <alignment horizontal="right" wrapText="1"/>
    </xf>
    <xf numFmtId="0" fontId="7" fillId="2" borderId="15" xfId="0" applyFont="1" applyFill="1" applyBorder="1" applyAlignment="1">
      <alignment horizontal="right" wrapText="1"/>
    </xf>
    <xf numFmtId="0" fontId="7" fillId="3" borderId="14" xfId="0" applyFont="1" applyFill="1" applyBorder="1" applyAlignment="1">
      <alignment horizontal="center" wrapText="1"/>
    </xf>
    <xf numFmtId="0" fontId="7" fillId="3" borderId="16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</cellXfs>
  <cellStyles count="2">
    <cellStyle name="Normal" xfId="0" builtinId="0"/>
    <cellStyle name="Обычный_Лист1" xfId="1" xr:uid="{2315DCB7-3A11-4199-807B-CC525D8C29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6819D-6272-4C5C-BD4C-F60BE5423A5C}">
  <sheetPr>
    <outlinePr summaryBelow="0" summaryRight="0"/>
    <pageSetUpPr autoPageBreaks="0" fitToPage="1"/>
  </sheetPr>
  <dimension ref="A1:N124"/>
  <sheetViews>
    <sheetView showGridLines="0" tabSelected="1" view="pageBreakPreview" zoomScale="30" zoomScaleNormal="70" zoomScaleSheetLayoutView="30" workbookViewId="0">
      <selection activeCell="E36" sqref="E36"/>
    </sheetView>
  </sheetViews>
  <sheetFormatPr defaultRowHeight="12.75" x14ac:dyDescent="0.35"/>
  <cols>
    <col min="1" max="1" width="6.265625" bestFit="1" customWidth="1"/>
    <col min="2" max="2" width="67.265625" customWidth="1"/>
    <col min="3" max="3" width="67.73046875" customWidth="1"/>
    <col min="4" max="4" width="15.3984375" customWidth="1"/>
    <col min="5" max="5" width="14" customWidth="1"/>
    <col min="6" max="6" width="12.265625" customWidth="1"/>
    <col min="7" max="8" width="16.3984375" customWidth="1"/>
    <col min="9" max="9" width="13.73046875" customWidth="1"/>
    <col min="10" max="10" width="22.265625" customWidth="1"/>
    <col min="11" max="11" width="18.1328125" customWidth="1"/>
    <col min="12" max="12" width="15" customWidth="1"/>
    <col min="13" max="13" width="16.1328125" customWidth="1"/>
    <col min="14" max="14" width="15.73046875" customWidth="1"/>
  </cols>
  <sheetData>
    <row r="1" spans="1:14" ht="30.6" customHeight="1" x14ac:dyDescent="0.3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ht="15" x14ac:dyDescent="0.4">
      <c r="A2" s="4"/>
      <c r="B2" s="4"/>
      <c r="C2" s="4"/>
      <c r="D2" s="4"/>
      <c r="E2" s="4"/>
      <c r="F2" s="4"/>
    </row>
    <row r="3" spans="1:14" ht="45" customHeight="1" thickBot="1" x14ac:dyDescent="0.4">
      <c r="A3" s="66" t="s">
        <v>1</v>
      </c>
      <c r="B3" s="66"/>
      <c r="C3" s="66"/>
      <c r="D3" s="66"/>
      <c r="E3" s="66"/>
      <c r="F3" s="66"/>
    </row>
    <row r="4" spans="1:14" ht="45" customHeight="1" thickBot="1" x14ac:dyDescent="0.4">
      <c r="A4" s="64" t="s">
        <v>2</v>
      </c>
      <c r="B4" s="65"/>
      <c r="C4" s="65"/>
      <c r="D4" s="65"/>
      <c r="E4" s="65"/>
      <c r="F4" s="65"/>
      <c r="G4" s="58" t="s">
        <v>3</v>
      </c>
      <c r="H4" s="59"/>
      <c r="I4" s="60"/>
      <c r="J4" s="61" t="s">
        <v>4</v>
      </c>
      <c r="K4" s="62"/>
      <c r="L4" s="62"/>
      <c r="M4" s="62"/>
      <c r="N4" s="63"/>
    </row>
    <row r="5" spans="1:14" ht="54.6" customHeight="1" thickBot="1" x14ac:dyDescent="0.4">
      <c r="A5" s="44" t="s">
        <v>5</v>
      </c>
      <c r="B5" s="45" t="s">
        <v>6</v>
      </c>
      <c r="C5" s="45" t="s">
        <v>7</v>
      </c>
      <c r="D5" s="45" t="s">
        <v>8</v>
      </c>
      <c r="E5" s="45" t="s">
        <v>9</v>
      </c>
      <c r="F5" s="46" t="s">
        <v>10</v>
      </c>
      <c r="G5" s="19" t="s">
        <v>11</v>
      </c>
      <c r="H5" s="20" t="s">
        <v>12</v>
      </c>
      <c r="I5" s="21" t="s">
        <v>13</v>
      </c>
      <c r="J5" s="22" t="s">
        <v>14</v>
      </c>
      <c r="K5" s="23" t="s">
        <v>15</v>
      </c>
      <c r="L5" s="24" t="s">
        <v>16</v>
      </c>
      <c r="M5" s="20" t="s">
        <v>12</v>
      </c>
      <c r="N5" s="21" t="s">
        <v>13</v>
      </c>
    </row>
    <row r="6" spans="1:14" ht="17.45" customHeight="1" x14ac:dyDescent="0.35">
      <c r="A6" s="15"/>
      <c r="B6" s="16" t="s">
        <v>17</v>
      </c>
      <c r="C6" s="16" t="s">
        <v>18</v>
      </c>
      <c r="D6" s="17"/>
      <c r="E6" s="15"/>
      <c r="F6" s="18"/>
      <c r="G6" s="25"/>
      <c r="H6" s="26"/>
      <c r="I6" s="27">
        <f>H6*G6</f>
        <v>0</v>
      </c>
      <c r="J6" s="28"/>
      <c r="K6" s="29"/>
      <c r="L6" s="30"/>
      <c r="M6" s="30"/>
      <c r="N6" s="31">
        <f>L6*M6</f>
        <v>0</v>
      </c>
    </row>
    <row r="7" spans="1:14" ht="17.45" customHeight="1" x14ac:dyDescent="0.35">
      <c r="A7" s="6">
        <v>1</v>
      </c>
      <c r="B7" s="14" t="s">
        <v>19</v>
      </c>
      <c r="C7" s="14" t="s">
        <v>20</v>
      </c>
      <c r="D7" s="12" t="s">
        <v>21</v>
      </c>
      <c r="E7" s="7">
        <v>125.1</v>
      </c>
      <c r="F7" s="2"/>
      <c r="G7" s="32"/>
      <c r="H7" s="33"/>
      <c r="I7" s="27">
        <f t="shared" ref="I7:I70" si="0">H7*G7</f>
        <v>0</v>
      </c>
      <c r="J7" s="34"/>
      <c r="K7" s="35"/>
      <c r="L7" s="35"/>
      <c r="M7" s="36"/>
      <c r="N7" s="31">
        <f t="shared" ref="N7:N70" si="1">L7*M7</f>
        <v>0</v>
      </c>
    </row>
    <row r="8" spans="1:14" ht="17.45" customHeight="1" x14ac:dyDescent="0.35">
      <c r="A8" s="6">
        <v>2</v>
      </c>
      <c r="B8" s="14" t="s">
        <v>22</v>
      </c>
      <c r="C8" s="14" t="s">
        <v>23</v>
      </c>
      <c r="D8" s="12" t="s">
        <v>24</v>
      </c>
      <c r="E8" s="8">
        <v>95.04</v>
      </c>
      <c r="F8" s="2"/>
      <c r="G8" s="37"/>
      <c r="H8" s="33"/>
      <c r="I8" s="27">
        <f t="shared" si="0"/>
        <v>0</v>
      </c>
      <c r="J8" s="34"/>
      <c r="K8" s="35"/>
      <c r="L8" s="35"/>
      <c r="M8" s="36"/>
      <c r="N8" s="31">
        <f t="shared" si="1"/>
        <v>0</v>
      </c>
    </row>
    <row r="9" spans="1:14" ht="17.45" customHeight="1" x14ac:dyDescent="0.35">
      <c r="A9" s="6">
        <v>3</v>
      </c>
      <c r="B9" s="14" t="s">
        <v>25</v>
      </c>
      <c r="C9" s="14" t="s">
        <v>26</v>
      </c>
      <c r="D9" s="12" t="s">
        <v>21</v>
      </c>
      <c r="E9" s="8">
        <v>24.91</v>
      </c>
      <c r="F9" s="2"/>
      <c r="G9" s="37"/>
      <c r="H9" s="33"/>
      <c r="I9" s="27">
        <f t="shared" si="0"/>
        <v>0</v>
      </c>
      <c r="J9" s="34"/>
      <c r="K9" s="35"/>
      <c r="L9" s="35"/>
      <c r="M9" s="36"/>
      <c r="N9" s="31">
        <f t="shared" si="1"/>
        <v>0</v>
      </c>
    </row>
    <row r="10" spans="1:14" ht="17.45" customHeight="1" x14ac:dyDescent="0.35">
      <c r="A10" s="6">
        <v>4</v>
      </c>
      <c r="B10" s="14" t="s">
        <v>27</v>
      </c>
      <c r="C10" s="14" t="s">
        <v>28</v>
      </c>
      <c r="D10" s="12" t="s">
        <v>29</v>
      </c>
      <c r="E10" s="8">
        <v>30.83</v>
      </c>
      <c r="F10" s="3"/>
      <c r="G10" s="37"/>
      <c r="H10" s="33"/>
      <c r="I10" s="27">
        <f t="shared" si="0"/>
        <v>0</v>
      </c>
      <c r="J10" s="34"/>
      <c r="K10" s="35"/>
      <c r="L10" s="35"/>
      <c r="M10" s="36"/>
      <c r="N10" s="31">
        <f t="shared" si="1"/>
        <v>0</v>
      </c>
    </row>
    <row r="11" spans="1:14" ht="17.45" customHeight="1" x14ac:dyDescent="0.35">
      <c r="A11" s="6">
        <v>5</v>
      </c>
      <c r="B11" s="14" t="s">
        <v>30</v>
      </c>
      <c r="C11" s="14" t="s">
        <v>31</v>
      </c>
      <c r="D11" s="12" t="s">
        <v>29</v>
      </c>
      <c r="E11" s="8">
        <v>7.25</v>
      </c>
      <c r="F11" s="3"/>
      <c r="G11" s="37"/>
      <c r="H11" s="33"/>
      <c r="I11" s="27">
        <f t="shared" si="0"/>
        <v>0</v>
      </c>
      <c r="J11" s="34"/>
      <c r="K11" s="35"/>
      <c r="L11" s="35"/>
      <c r="M11" s="36"/>
      <c r="N11" s="31">
        <f t="shared" si="1"/>
        <v>0</v>
      </c>
    </row>
    <row r="12" spans="1:14" ht="17.45" customHeight="1" x14ac:dyDescent="0.35">
      <c r="A12" s="6"/>
      <c r="B12" s="13" t="s">
        <v>32</v>
      </c>
      <c r="C12" s="13" t="s">
        <v>33</v>
      </c>
      <c r="D12" s="12"/>
      <c r="E12" s="8"/>
      <c r="F12" s="3"/>
      <c r="G12" s="34"/>
      <c r="H12" s="38"/>
      <c r="I12" s="27">
        <f t="shared" si="0"/>
        <v>0</v>
      </c>
      <c r="J12" s="34"/>
      <c r="K12" s="39"/>
      <c r="L12" s="39"/>
      <c r="M12" s="40"/>
      <c r="N12" s="31">
        <f t="shared" si="1"/>
        <v>0</v>
      </c>
    </row>
    <row r="13" spans="1:14" ht="17.45" customHeight="1" x14ac:dyDescent="0.35">
      <c r="A13" s="6">
        <v>6</v>
      </c>
      <c r="B13" s="14" t="s">
        <v>34</v>
      </c>
      <c r="C13" s="14" t="s">
        <v>35</v>
      </c>
      <c r="D13" s="12" t="s">
        <v>36</v>
      </c>
      <c r="E13" s="8">
        <v>0.15</v>
      </c>
      <c r="F13" s="3"/>
      <c r="G13" s="34"/>
      <c r="H13" s="38"/>
      <c r="I13" s="27">
        <f t="shared" si="0"/>
        <v>0</v>
      </c>
      <c r="J13" s="34"/>
      <c r="K13" s="39"/>
      <c r="L13" s="39"/>
      <c r="M13" s="40"/>
      <c r="N13" s="31">
        <f t="shared" si="1"/>
        <v>0</v>
      </c>
    </row>
    <row r="14" spans="1:14" ht="17.45" customHeight="1" x14ac:dyDescent="0.35">
      <c r="A14" s="6">
        <v>7</v>
      </c>
      <c r="B14" s="14" t="s">
        <v>37</v>
      </c>
      <c r="C14" s="14" t="s">
        <v>38</v>
      </c>
      <c r="D14" s="12" t="s">
        <v>21</v>
      </c>
      <c r="E14" s="7">
        <v>10.3</v>
      </c>
      <c r="F14" s="3"/>
      <c r="G14" s="34"/>
      <c r="H14" s="38"/>
      <c r="I14" s="27">
        <f t="shared" si="0"/>
        <v>0</v>
      </c>
      <c r="J14" s="34"/>
      <c r="K14" s="39"/>
      <c r="L14" s="39"/>
      <c r="M14" s="40"/>
      <c r="N14" s="31">
        <f t="shared" si="1"/>
        <v>0</v>
      </c>
    </row>
    <row r="15" spans="1:14" ht="17.45" customHeight="1" x14ac:dyDescent="0.35">
      <c r="A15" s="6">
        <v>8</v>
      </c>
      <c r="B15" s="14" t="s">
        <v>39</v>
      </c>
      <c r="C15" s="14" t="s">
        <v>40</v>
      </c>
      <c r="D15" s="12" t="s">
        <v>41</v>
      </c>
      <c r="E15" s="7">
        <v>6.8</v>
      </c>
      <c r="F15" s="2"/>
      <c r="G15" s="34"/>
      <c r="H15" s="38"/>
      <c r="I15" s="27">
        <f t="shared" si="0"/>
        <v>0</v>
      </c>
      <c r="J15" s="34"/>
      <c r="K15" s="39"/>
      <c r="L15" s="39"/>
      <c r="M15" s="40"/>
      <c r="N15" s="31">
        <f t="shared" si="1"/>
        <v>0</v>
      </c>
    </row>
    <row r="16" spans="1:14" ht="17.45" customHeight="1" x14ac:dyDescent="0.35">
      <c r="A16" s="6">
        <v>9</v>
      </c>
      <c r="B16" s="14" t="s">
        <v>42</v>
      </c>
      <c r="C16" s="14" t="s">
        <v>43</v>
      </c>
      <c r="D16" s="12" t="s">
        <v>21</v>
      </c>
      <c r="E16" s="8">
        <v>48.49</v>
      </c>
      <c r="F16" s="2"/>
      <c r="G16" s="34"/>
      <c r="H16" s="38"/>
      <c r="I16" s="27">
        <f t="shared" si="0"/>
        <v>0</v>
      </c>
      <c r="J16" s="34"/>
      <c r="K16" s="39"/>
      <c r="L16" s="39"/>
      <c r="M16" s="40"/>
      <c r="N16" s="31">
        <f t="shared" si="1"/>
        <v>0</v>
      </c>
    </row>
    <row r="17" spans="1:14" ht="17.45" customHeight="1" x14ac:dyDescent="0.35">
      <c r="A17" s="6">
        <v>10</v>
      </c>
      <c r="B17" s="14" t="s">
        <v>44</v>
      </c>
      <c r="C17" s="14" t="s">
        <v>45</v>
      </c>
      <c r="D17" s="12" t="s">
        <v>21</v>
      </c>
      <c r="E17" s="7">
        <v>0.6</v>
      </c>
      <c r="F17" s="3"/>
      <c r="G17" s="34"/>
      <c r="H17" s="38"/>
      <c r="I17" s="27">
        <f t="shared" si="0"/>
        <v>0</v>
      </c>
      <c r="J17" s="34"/>
      <c r="K17" s="39"/>
      <c r="L17" s="39"/>
      <c r="M17" s="40"/>
      <c r="N17" s="31">
        <f t="shared" si="1"/>
        <v>0</v>
      </c>
    </row>
    <row r="18" spans="1:14" ht="17.45" customHeight="1" x14ac:dyDescent="0.35">
      <c r="A18" s="6"/>
      <c r="B18" s="13" t="s">
        <v>46</v>
      </c>
      <c r="C18" s="13" t="s">
        <v>47</v>
      </c>
      <c r="D18" s="12"/>
      <c r="E18" s="8"/>
      <c r="F18" s="3"/>
      <c r="G18" s="34"/>
      <c r="H18" s="38"/>
      <c r="I18" s="27">
        <f t="shared" si="0"/>
        <v>0</v>
      </c>
      <c r="J18" s="34"/>
      <c r="K18" s="39"/>
      <c r="L18" s="39"/>
      <c r="M18" s="40"/>
      <c r="N18" s="31">
        <f t="shared" si="1"/>
        <v>0</v>
      </c>
    </row>
    <row r="19" spans="1:14" ht="17.45" customHeight="1" x14ac:dyDescent="0.35">
      <c r="A19" s="6">
        <v>11</v>
      </c>
      <c r="B19" s="14" t="s">
        <v>48</v>
      </c>
      <c r="C19" s="14" t="s">
        <v>49</v>
      </c>
      <c r="D19" s="12" t="s">
        <v>21</v>
      </c>
      <c r="E19" s="6">
        <v>125</v>
      </c>
      <c r="F19" s="3"/>
      <c r="G19" s="34"/>
      <c r="H19" s="38"/>
      <c r="I19" s="27">
        <f t="shared" si="0"/>
        <v>0</v>
      </c>
      <c r="J19" s="34"/>
      <c r="K19" s="39"/>
      <c r="L19" s="39"/>
      <c r="M19" s="40"/>
      <c r="N19" s="31">
        <f t="shared" si="1"/>
        <v>0</v>
      </c>
    </row>
    <row r="20" spans="1:14" ht="17.45" customHeight="1" x14ac:dyDescent="0.35">
      <c r="A20" s="6">
        <v>12</v>
      </c>
      <c r="B20" s="14" t="s">
        <v>50</v>
      </c>
      <c r="C20" s="14" t="s">
        <v>51</v>
      </c>
      <c r="D20" s="12" t="s">
        <v>21</v>
      </c>
      <c r="E20" s="6">
        <v>125</v>
      </c>
      <c r="F20" s="2"/>
      <c r="G20" s="34"/>
      <c r="H20" s="38"/>
      <c r="I20" s="27">
        <f t="shared" si="0"/>
        <v>0</v>
      </c>
      <c r="J20" s="34"/>
      <c r="K20" s="39"/>
      <c r="L20" s="39"/>
      <c r="M20" s="40"/>
      <c r="N20" s="31">
        <f t="shared" si="1"/>
        <v>0</v>
      </c>
    </row>
    <row r="21" spans="1:14" ht="17.45" customHeight="1" x14ac:dyDescent="0.35">
      <c r="A21" s="6">
        <v>13</v>
      </c>
      <c r="B21" s="14" t="s">
        <v>52</v>
      </c>
      <c r="C21" s="14" t="s">
        <v>53</v>
      </c>
      <c r="D21" s="12" t="s">
        <v>21</v>
      </c>
      <c r="E21" s="6">
        <v>125</v>
      </c>
      <c r="F21" s="2"/>
      <c r="G21" s="34"/>
      <c r="H21" s="38"/>
      <c r="I21" s="27">
        <f t="shared" si="0"/>
        <v>0</v>
      </c>
      <c r="J21" s="34"/>
      <c r="K21" s="39"/>
      <c r="L21" s="39"/>
      <c r="M21" s="40"/>
      <c r="N21" s="31">
        <f t="shared" si="1"/>
        <v>0</v>
      </c>
    </row>
    <row r="22" spans="1:14" ht="17.45" customHeight="1" x14ac:dyDescent="0.35">
      <c r="A22" s="6">
        <v>14</v>
      </c>
      <c r="B22" s="14" t="s">
        <v>54</v>
      </c>
      <c r="C22" s="14" t="s">
        <v>55</v>
      </c>
      <c r="D22" s="12" t="s">
        <v>24</v>
      </c>
      <c r="E22" s="8">
        <v>95.04</v>
      </c>
      <c r="F22" s="2"/>
      <c r="G22" s="34"/>
      <c r="H22" s="38"/>
      <c r="I22" s="27">
        <f t="shared" si="0"/>
        <v>0</v>
      </c>
      <c r="J22" s="34"/>
      <c r="K22" s="39"/>
      <c r="L22" s="39"/>
      <c r="M22" s="40"/>
      <c r="N22" s="31">
        <f t="shared" si="1"/>
        <v>0</v>
      </c>
    </row>
    <row r="23" spans="1:14" ht="17.45" customHeight="1" x14ac:dyDescent="0.35">
      <c r="A23" s="6">
        <v>15</v>
      </c>
      <c r="B23" s="14" t="s">
        <v>56</v>
      </c>
      <c r="C23" s="14" t="s">
        <v>57</v>
      </c>
      <c r="D23" s="12" t="s">
        <v>21</v>
      </c>
      <c r="E23" s="7">
        <v>134.6</v>
      </c>
      <c r="F23" s="3"/>
      <c r="G23" s="34"/>
      <c r="H23" s="38"/>
      <c r="I23" s="27">
        <f t="shared" si="0"/>
        <v>0</v>
      </c>
      <c r="J23" s="34"/>
      <c r="K23" s="39"/>
      <c r="L23" s="39"/>
      <c r="M23" s="40"/>
      <c r="N23" s="31">
        <f t="shared" si="1"/>
        <v>0</v>
      </c>
    </row>
    <row r="24" spans="1:14" ht="17.25" x14ac:dyDescent="0.35">
      <c r="A24" s="6"/>
      <c r="B24" s="13" t="s">
        <v>58</v>
      </c>
      <c r="C24" s="13" t="s">
        <v>59</v>
      </c>
      <c r="D24" s="12"/>
      <c r="E24" s="8"/>
      <c r="F24" s="3"/>
      <c r="G24" s="34"/>
      <c r="H24" s="38"/>
      <c r="I24" s="27">
        <f t="shared" si="0"/>
        <v>0</v>
      </c>
      <c r="J24" s="34"/>
      <c r="K24" s="39"/>
      <c r="L24" s="39"/>
      <c r="M24" s="40"/>
      <c r="N24" s="31">
        <f t="shared" si="1"/>
        <v>0</v>
      </c>
    </row>
    <row r="25" spans="1:14" ht="17.45" customHeight="1" x14ac:dyDescent="0.35">
      <c r="A25" s="6">
        <v>16</v>
      </c>
      <c r="B25" s="14" t="s">
        <v>60</v>
      </c>
      <c r="C25" s="14" t="s">
        <v>61</v>
      </c>
      <c r="D25" s="12" t="s">
        <v>29</v>
      </c>
      <c r="E25" s="8">
        <v>44.33</v>
      </c>
      <c r="F25" s="3"/>
      <c r="G25" s="34"/>
      <c r="H25" s="38"/>
      <c r="I25" s="27">
        <f t="shared" si="0"/>
        <v>0</v>
      </c>
      <c r="J25" s="34"/>
      <c r="K25" s="39"/>
      <c r="L25" s="39"/>
      <c r="M25" s="40"/>
      <c r="N25" s="31">
        <f t="shared" si="1"/>
        <v>0</v>
      </c>
    </row>
    <row r="26" spans="1:14" ht="17.45" customHeight="1" x14ac:dyDescent="0.35">
      <c r="A26" s="6">
        <v>17</v>
      </c>
      <c r="B26" s="14" t="s">
        <v>62</v>
      </c>
      <c r="C26" s="14" t="s">
        <v>63</v>
      </c>
      <c r="D26" s="12" t="s">
        <v>29</v>
      </c>
      <c r="E26" s="8">
        <v>44.33</v>
      </c>
      <c r="F26" s="3"/>
      <c r="G26" s="34"/>
      <c r="H26" s="38"/>
      <c r="I26" s="27">
        <f t="shared" si="0"/>
        <v>0</v>
      </c>
      <c r="J26" s="34"/>
      <c r="K26" s="39"/>
      <c r="L26" s="39"/>
      <c r="M26" s="40"/>
      <c r="N26" s="31">
        <f t="shared" si="1"/>
        <v>0</v>
      </c>
    </row>
    <row r="27" spans="1:14" ht="17.45" customHeight="1" x14ac:dyDescent="0.35">
      <c r="A27" s="6">
        <v>18</v>
      </c>
      <c r="B27" s="14" t="s">
        <v>64</v>
      </c>
      <c r="C27" s="14" t="s">
        <v>65</v>
      </c>
      <c r="D27" s="12" t="s">
        <v>21</v>
      </c>
      <c r="E27" s="8">
        <v>281.68</v>
      </c>
      <c r="F27" s="2"/>
      <c r="G27" s="34"/>
      <c r="H27" s="38"/>
      <c r="I27" s="27">
        <f t="shared" si="0"/>
        <v>0</v>
      </c>
      <c r="J27" s="34"/>
      <c r="K27" s="39"/>
      <c r="L27" s="39"/>
      <c r="M27" s="40"/>
      <c r="N27" s="31">
        <f t="shared" si="1"/>
        <v>0</v>
      </c>
    </row>
    <row r="28" spans="1:14" ht="17.45" customHeight="1" x14ac:dyDescent="0.35">
      <c r="A28" s="6">
        <v>19</v>
      </c>
      <c r="B28" s="14" t="s">
        <v>66</v>
      </c>
      <c r="C28" s="14" t="s">
        <v>67</v>
      </c>
      <c r="D28" s="12" t="s">
        <v>21</v>
      </c>
      <c r="E28" s="8">
        <v>1.92</v>
      </c>
      <c r="F28" s="2"/>
      <c r="G28" s="34"/>
      <c r="H28" s="38"/>
      <c r="I28" s="27">
        <f t="shared" si="0"/>
        <v>0</v>
      </c>
      <c r="J28" s="34"/>
      <c r="K28" s="39"/>
      <c r="L28" s="39"/>
      <c r="M28" s="40"/>
      <c r="N28" s="31">
        <f t="shared" si="1"/>
        <v>0</v>
      </c>
    </row>
    <row r="29" spans="1:14" ht="17.45" customHeight="1" x14ac:dyDescent="0.35">
      <c r="A29" s="6">
        <v>20</v>
      </c>
      <c r="B29" s="14" t="s">
        <v>68</v>
      </c>
      <c r="C29" s="14" t="s">
        <v>69</v>
      </c>
      <c r="D29" s="12" t="s">
        <v>21</v>
      </c>
      <c r="E29" s="8">
        <v>27.41</v>
      </c>
      <c r="F29" s="2"/>
      <c r="G29" s="34"/>
      <c r="H29" s="38"/>
      <c r="I29" s="27">
        <f t="shared" si="0"/>
        <v>0</v>
      </c>
      <c r="J29" s="34"/>
      <c r="K29" s="39"/>
      <c r="L29" s="39"/>
      <c r="M29" s="40"/>
      <c r="N29" s="31">
        <f t="shared" si="1"/>
        <v>0</v>
      </c>
    </row>
    <row r="30" spans="1:14" ht="17.45" customHeight="1" x14ac:dyDescent="0.35">
      <c r="A30" s="6">
        <v>21</v>
      </c>
      <c r="B30" s="14" t="s">
        <v>70</v>
      </c>
      <c r="C30" s="14" t="s">
        <v>71</v>
      </c>
      <c r="D30" s="12" t="s">
        <v>29</v>
      </c>
      <c r="E30" s="8">
        <v>0.87</v>
      </c>
      <c r="F30" s="2"/>
      <c r="G30" s="34"/>
      <c r="H30" s="38"/>
      <c r="I30" s="27">
        <f t="shared" si="0"/>
        <v>0</v>
      </c>
      <c r="J30" s="34"/>
      <c r="K30" s="39"/>
      <c r="L30" s="39"/>
      <c r="M30" s="40"/>
      <c r="N30" s="31">
        <f t="shared" si="1"/>
        <v>0</v>
      </c>
    </row>
    <row r="31" spans="1:14" ht="17.25" x14ac:dyDescent="0.35">
      <c r="A31" s="6"/>
      <c r="B31" s="13" t="s">
        <v>72</v>
      </c>
      <c r="C31" s="13" t="s">
        <v>73</v>
      </c>
      <c r="D31" s="12"/>
      <c r="E31" s="8"/>
      <c r="F31" s="3"/>
      <c r="G31" s="34"/>
      <c r="H31" s="38"/>
      <c r="I31" s="27">
        <f t="shared" si="0"/>
        <v>0</v>
      </c>
      <c r="J31" s="34"/>
      <c r="K31" s="39"/>
      <c r="L31" s="39"/>
      <c r="M31" s="40"/>
      <c r="N31" s="31">
        <f t="shared" si="1"/>
        <v>0</v>
      </c>
    </row>
    <row r="32" spans="1:14" ht="17.45" customHeight="1" x14ac:dyDescent="0.35">
      <c r="A32" s="6">
        <v>22</v>
      </c>
      <c r="B32" s="14" t="s">
        <v>74</v>
      </c>
      <c r="C32" s="14" t="s">
        <v>75</v>
      </c>
      <c r="D32" s="12" t="s">
        <v>21</v>
      </c>
      <c r="E32" s="8">
        <v>107.61</v>
      </c>
      <c r="F32" s="2"/>
      <c r="G32" s="34"/>
      <c r="H32" s="38"/>
      <c r="I32" s="27">
        <f t="shared" si="0"/>
        <v>0</v>
      </c>
      <c r="J32" s="34"/>
      <c r="K32" s="39"/>
      <c r="L32" s="39"/>
      <c r="M32" s="40"/>
      <c r="N32" s="31">
        <f t="shared" si="1"/>
        <v>0</v>
      </c>
    </row>
    <row r="33" spans="1:14" ht="17.45" customHeight="1" x14ac:dyDescent="0.35">
      <c r="A33" s="6">
        <v>23</v>
      </c>
      <c r="B33" s="14" t="s">
        <v>76</v>
      </c>
      <c r="C33" s="14" t="s">
        <v>77</v>
      </c>
      <c r="D33" s="12" t="s">
        <v>21</v>
      </c>
      <c r="E33" s="8">
        <v>9.2200000000000006</v>
      </c>
      <c r="F33" s="2"/>
      <c r="G33" s="34"/>
      <c r="H33" s="38"/>
      <c r="I33" s="27">
        <f t="shared" si="0"/>
        <v>0</v>
      </c>
      <c r="J33" s="34"/>
      <c r="K33" s="39"/>
      <c r="L33" s="39"/>
      <c r="M33" s="40"/>
      <c r="N33" s="31">
        <f t="shared" si="1"/>
        <v>0</v>
      </c>
    </row>
    <row r="34" spans="1:14" ht="17.45" customHeight="1" x14ac:dyDescent="0.35">
      <c r="A34" s="6">
        <v>24</v>
      </c>
      <c r="B34" s="14" t="s">
        <v>78</v>
      </c>
      <c r="C34" s="14" t="s">
        <v>79</v>
      </c>
      <c r="D34" s="12" t="s">
        <v>29</v>
      </c>
      <c r="E34" s="8">
        <v>9.2200000000000006</v>
      </c>
      <c r="F34" s="2"/>
      <c r="G34" s="34"/>
      <c r="H34" s="38"/>
      <c r="I34" s="27">
        <f t="shared" si="0"/>
        <v>0</v>
      </c>
      <c r="J34" s="34"/>
      <c r="K34" s="39"/>
      <c r="L34" s="39"/>
      <c r="M34" s="40"/>
      <c r="N34" s="31">
        <f t="shared" si="1"/>
        <v>0</v>
      </c>
    </row>
    <row r="35" spans="1:14" ht="17.45" customHeight="1" x14ac:dyDescent="0.35">
      <c r="A35" s="6">
        <v>25</v>
      </c>
      <c r="B35" s="14" t="s">
        <v>80</v>
      </c>
      <c r="C35" s="14" t="s">
        <v>81</v>
      </c>
      <c r="D35" s="12" t="s">
        <v>29</v>
      </c>
      <c r="E35" s="8">
        <v>9.2200000000000006</v>
      </c>
      <c r="F35" s="2"/>
      <c r="G35" s="34"/>
      <c r="H35" s="38"/>
      <c r="I35" s="27">
        <f t="shared" si="0"/>
        <v>0</v>
      </c>
      <c r="J35" s="34"/>
      <c r="K35" s="39"/>
      <c r="L35" s="39"/>
      <c r="M35" s="40"/>
      <c r="N35" s="31">
        <f t="shared" si="1"/>
        <v>0</v>
      </c>
    </row>
    <row r="36" spans="1:14" ht="17.45" customHeight="1" x14ac:dyDescent="0.35">
      <c r="A36" s="6">
        <v>26</v>
      </c>
      <c r="B36" s="14" t="s">
        <v>82</v>
      </c>
      <c r="C36" s="14" t="s">
        <v>83</v>
      </c>
      <c r="D36" s="12" t="s">
        <v>21</v>
      </c>
      <c r="E36" s="8">
        <v>9.2200000000000006</v>
      </c>
      <c r="F36" s="2"/>
      <c r="G36" s="34"/>
      <c r="H36" s="38"/>
      <c r="I36" s="27">
        <f t="shared" si="0"/>
        <v>0</v>
      </c>
      <c r="J36" s="34"/>
      <c r="K36" s="39"/>
      <c r="L36" s="39"/>
      <c r="M36" s="40"/>
      <c r="N36" s="31">
        <f t="shared" si="1"/>
        <v>0</v>
      </c>
    </row>
    <row r="37" spans="1:14" ht="17.45" customHeight="1" x14ac:dyDescent="0.35">
      <c r="A37" s="6">
        <v>27</v>
      </c>
      <c r="B37" s="14" t="s">
        <v>84</v>
      </c>
      <c r="C37" s="14" t="s">
        <v>85</v>
      </c>
      <c r="D37" s="12" t="s">
        <v>21</v>
      </c>
      <c r="E37" s="8">
        <v>6.16</v>
      </c>
      <c r="F37" s="2"/>
      <c r="G37" s="34"/>
      <c r="H37" s="38"/>
      <c r="I37" s="27">
        <f t="shared" si="0"/>
        <v>0</v>
      </c>
      <c r="J37" s="34"/>
      <c r="K37" s="39"/>
      <c r="L37" s="39"/>
      <c r="M37" s="40"/>
      <c r="N37" s="31">
        <f t="shared" si="1"/>
        <v>0</v>
      </c>
    </row>
    <row r="38" spans="1:14" ht="17.25" x14ac:dyDescent="0.35">
      <c r="A38" s="6"/>
      <c r="B38" s="13" t="s">
        <v>86</v>
      </c>
      <c r="C38" s="13" t="s">
        <v>87</v>
      </c>
      <c r="D38" s="12"/>
      <c r="E38" s="8"/>
      <c r="F38" s="3"/>
      <c r="G38" s="34"/>
      <c r="H38" s="38"/>
      <c r="I38" s="27">
        <f t="shared" si="0"/>
        <v>0</v>
      </c>
      <c r="J38" s="34"/>
      <c r="K38" s="39"/>
      <c r="L38" s="39"/>
      <c r="M38" s="40"/>
      <c r="N38" s="31">
        <f t="shared" si="1"/>
        <v>0</v>
      </c>
    </row>
    <row r="39" spans="1:14" ht="17.45" customHeight="1" x14ac:dyDescent="0.35">
      <c r="A39" s="6">
        <v>29</v>
      </c>
      <c r="B39" s="14" t="s">
        <v>88</v>
      </c>
      <c r="C39" s="14" t="s">
        <v>89</v>
      </c>
      <c r="D39" s="12" t="s">
        <v>90</v>
      </c>
      <c r="E39" s="6">
        <v>4</v>
      </c>
      <c r="F39" s="2"/>
      <c r="G39" s="34"/>
      <c r="H39" s="38"/>
      <c r="I39" s="27">
        <f t="shared" si="0"/>
        <v>0</v>
      </c>
      <c r="J39" s="34"/>
      <c r="K39" s="39"/>
      <c r="L39" s="39"/>
      <c r="M39" s="40"/>
      <c r="N39" s="31">
        <f t="shared" si="1"/>
        <v>0</v>
      </c>
    </row>
    <row r="40" spans="1:14" ht="17.45" customHeight="1" x14ac:dyDescent="0.35">
      <c r="A40" s="6">
        <v>30</v>
      </c>
      <c r="B40" s="14" t="s">
        <v>91</v>
      </c>
      <c r="C40" s="14" t="s">
        <v>92</v>
      </c>
      <c r="D40" s="12" t="s">
        <v>29</v>
      </c>
      <c r="E40" s="7">
        <v>7.2</v>
      </c>
      <c r="F40" s="2"/>
      <c r="G40" s="34"/>
      <c r="H40" s="38"/>
      <c r="I40" s="27">
        <f t="shared" si="0"/>
        <v>0</v>
      </c>
      <c r="J40" s="34"/>
      <c r="K40" s="39"/>
      <c r="L40" s="39"/>
      <c r="M40" s="40"/>
      <c r="N40" s="31">
        <f t="shared" si="1"/>
        <v>0</v>
      </c>
    </row>
    <row r="41" spans="1:14" ht="17.45" customHeight="1" x14ac:dyDescent="0.35">
      <c r="A41" s="6">
        <v>31</v>
      </c>
      <c r="B41" s="14" t="s">
        <v>93</v>
      </c>
      <c r="C41" s="14" t="s">
        <v>94</v>
      </c>
      <c r="D41" s="12" t="s">
        <v>29</v>
      </c>
      <c r="E41" s="7">
        <v>4.0999999999999996</v>
      </c>
      <c r="F41" s="2"/>
      <c r="G41" s="34"/>
      <c r="H41" s="38"/>
      <c r="I41" s="27">
        <f t="shared" si="0"/>
        <v>0</v>
      </c>
      <c r="J41" s="34"/>
      <c r="K41" s="39"/>
      <c r="L41" s="39"/>
      <c r="M41" s="40"/>
      <c r="N41" s="31">
        <f t="shared" si="1"/>
        <v>0</v>
      </c>
    </row>
    <row r="42" spans="1:14" ht="17.45" customHeight="1" x14ac:dyDescent="0.35">
      <c r="A42" s="6">
        <v>32</v>
      </c>
      <c r="B42" s="14" t="s">
        <v>95</v>
      </c>
      <c r="C42" s="14" t="s">
        <v>96</v>
      </c>
      <c r="D42" s="12" t="s">
        <v>21</v>
      </c>
      <c r="E42" s="7">
        <v>9.3000000000000007</v>
      </c>
      <c r="F42" s="2"/>
      <c r="G42" s="34"/>
      <c r="H42" s="38"/>
      <c r="I42" s="27">
        <f t="shared" si="0"/>
        <v>0</v>
      </c>
      <c r="J42" s="34"/>
      <c r="K42" s="39"/>
      <c r="L42" s="39"/>
      <c r="M42" s="40"/>
      <c r="N42" s="31">
        <f t="shared" si="1"/>
        <v>0</v>
      </c>
    </row>
    <row r="43" spans="1:14" ht="17.45" customHeight="1" x14ac:dyDescent="0.35">
      <c r="A43" s="6">
        <v>33</v>
      </c>
      <c r="B43" s="14" t="s">
        <v>97</v>
      </c>
      <c r="C43" s="14" t="s">
        <v>98</v>
      </c>
      <c r="D43" s="12" t="s">
        <v>24</v>
      </c>
      <c r="E43" s="7">
        <v>20.8</v>
      </c>
      <c r="F43" s="2"/>
      <c r="G43" s="34"/>
      <c r="H43" s="38"/>
      <c r="I43" s="27">
        <f t="shared" si="0"/>
        <v>0</v>
      </c>
      <c r="J43" s="34"/>
      <c r="K43" s="39"/>
      <c r="L43" s="39"/>
      <c r="M43" s="40"/>
      <c r="N43" s="31">
        <f t="shared" si="1"/>
        <v>0</v>
      </c>
    </row>
    <row r="44" spans="1:14" ht="17.45" customHeight="1" x14ac:dyDescent="0.35">
      <c r="A44" s="6">
        <v>34</v>
      </c>
      <c r="B44" s="14" t="s">
        <v>99</v>
      </c>
      <c r="C44" s="14" t="s">
        <v>100</v>
      </c>
      <c r="D44" s="12" t="s">
        <v>21</v>
      </c>
      <c r="E44" s="7">
        <v>2.2999999999999998</v>
      </c>
      <c r="F44" s="2"/>
      <c r="G44" s="34"/>
      <c r="H44" s="38"/>
      <c r="I44" s="27">
        <f t="shared" si="0"/>
        <v>0</v>
      </c>
      <c r="J44" s="34"/>
      <c r="K44" s="39"/>
      <c r="L44" s="39"/>
      <c r="M44" s="40"/>
      <c r="N44" s="31">
        <f t="shared" si="1"/>
        <v>0</v>
      </c>
    </row>
    <row r="45" spans="1:14" ht="17.45" customHeight="1" x14ac:dyDescent="0.35">
      <c r="A45" s="6">
        <v>35</v>
      </c>
      <c r="B45" s="14" t="s">
        <v>101</v>
      </c>
      <c r="C45" s="14" t="s">
        <v>102</v>
      </c>
      <c r="D45" s="12" t="s">
        <v>21</v>
      </c>
      <c r="E45" s="7">
        <v>2.1</v>
      </c>
      <c r="F45" s="2"/>
      <c r="G45" s="34"/>
      <c r="H45" s="38"/>
      <c r="I45" s="27">
        <f t="shared" si="0"/>
        <v>0</v>
      </c>
      <c r="J45" s="34"/>
      <c r="K45" s="39"/>
      <c r="L45" s="39"/>
      <c r="M45" s="40"/>
      <c r="N45" s="31">
        <f t="shared" si="1"/>
        <v>0</v>
      </c>
    </row>
    <row r="46" spans="1:14" ht="17.45" customHeight="1" x14ac:dyDescent="0.35">
      <c r="A46" s="6"/>
      <c r="B46" s="13" t="s">
        <v>103</v>
      </c>
      <c r="C46" s="13" t="s">
        <v>104</v>
      </c>
      <c r="D46" s="12"/>
      <c r="E46" s="8"/>
      <c r="F46" s="3"/>
      <c r="G46" s="34"/>
      <c r="H46" s="38"/>
      <c r="I46" s="27">
        <f t="shared" si="0"/>
        <v>0</v>
      </c>
      <c r="J46" s="34"/>
      <c r="K46" s="39"/>
      <c r="L46" s="39"/>
      <c r="M46" s="40"/>
      <c r="N46" s="31">
        <f t="shared" si="1"/>
        <v>0</v>
      </c>
    </row>
    <row r="47" spans="1:14" ht="17.45" customHeight="1" x14ac:dyDescent="0.35">
      <c r="A47" s="6">
        <v>36</v>
      </c>
      <c r="B47" s="14" t="s">
        <v>105</v>
      </c>
      <c r="C47" s="14" t="s">
        <v>106</v>
      </c>
      <c r="D47" s="12" t="s">
        <v>107</v>
      </c>
      <c r="E47" s="6">
        <v>1</v>
      </c>
      <c r="F47" s="2"/>
      <c r="G47" s="34"/>
      <c r="H47" s="38"/>
      <c r="I47" s="27">
        <f t="shared" si="0"/>
        <v>0</v>
      </c>
      <c r="J47" s="34"/>
      <c r="K47" s="39"/>
      <c r="L47" s="39"/>
      <c r="M47" s="40"/>
      <c r="N47" s="31">
        <f t="shared" si="1"/>
        <v>0</v>
      </c>
    </row>
    <row r="48" spans="1:14" ht="17.45" customHeight="1" x14ac:dyDescent="0.35">
      <c r="A48" s="6">
        <v>37</v>
      </c>
      <c r="B48" s="14" t="s">
        <v>108</v>
      </c>
      <c r="C48" s="14" t="s">
        <v>109</v>
      </c>
      <c r="D48" s="12" t="s">
        <v>107</v>
      </c>
      <c r="E48" s="6">
        <v>1</v>
      </c>
      <c r="F48" s="2"/>
      <c r="G48" s="34"/>
      <c r="H48" s="38"/>
      <c r="I48" s="27">
        <f t="shared" si="0"/>
        <v>0</v>
      </c>
      <c r="J48" s="34"/>
      <c r="K48" s="39"/>
      <c r="L48" s="39"/>
      <c r="M48" s="40"/>
      <c r="N48" s="31">
        <f t="shared" si="1"/>
        <v>0</v>
      </c>
    </row>
    <row r="49" spans="1:14" ht="17.45" customHeight="1" x14ac:dyDescent="0.35">
      <c r="A49" s="6">
        <v>38</v>
      </c>
      <c r="B49" s="14" t="s">
        <v>110</v>
      </c>
      <c r="C49" s="14" t="s">
        <v>111</v>
      </c>
      <c r="D49" s="12" t="s">
        <v>107</v>
      </c>
      <c r="E49" s="6">
        <v>1</v>
      </c>
      <c r="F49" s="2"/>
      <c r="G49" s="34"/>
      <c r="H49" s="38"/>
      <c r="I49" s="27">
        <f t="shared" si="0"/>
        <v>0</v>
      </c>
      <c r="J49" s="34"/>
      <c r="K49" s="39"/>
      <c r="L49" s="39"/>
      <c r="M49" s="40"/>
      <c r="N49" s="31">
        <f t="shared" si="1"/>
        <v>0</v>
      </c>
    </row>
    <row r="50" spans="1:14" ht="17.45" customHeight="1" x14ac:dyDescent="0.35">
      <c r="A50" s="6">
        <v>39</v>
      </c>
      <c r="B50" s="14" t="s">
        <v>112</v>
      </c>
      <c r="C50" s="14" t="s">
        <v>113</v>
      </c>
      <c r="D50" s="12" t="s">
        <v>107</v>
      </c>
      <c r="E50" s="6">
        <v>4</v>
      </c>
      <c r="F50" s="2"/>
      <c r="G50" s="34"/>
      <c r="H50" s="38"/>
      <c r="I50" s="27">
        <f t="shared" si="0"/>
        <v>0</v>
      </c>
      <c r="J50" s="34"/>
      <c r="K50" s="39"/>
      <c r="L50" s="39"/>
      <c r="M50" s="40"/>
      <c r="N50" s="31">
        <f t="shared" si="1"/>
        <v>0</v>
      </c>
    </row>
    <row r="51" spans="1:14" ht="17.45" customHeight="1" x14ac:dyDescent="0.35">
      <c r="A51" s="6">
        <v>40</v>
      </c>
      <c r="B51" s="14" t="s">
        <v>114</v>
      </c>
      <c r="C51" s="14" t="s">
        <v>115</v>
      </c>
      <c r="D51" s="12" t="s">
        <v>107</v>
      </c>
      <c r="E51" s="6">
        <v>5</v>
      </c>
      <c r="F51" s="2"/>
      <c r="G51" s="34"/>
      <c r="H51" s="38"/>
      <c r="I51" s="27">
        <f t="shared" si="0"/>
        <v>0</v>
      </c>
      <c r="J51" s="34"/>
      <c r="K51" s="39"/>
      <c r="L51" s="39"/>
      <c r="M51" s="40"/>
      <c r="N51" s="31">
        <f t="shared" si="1"/>
        <v>0</v>
      </c>
    </row>
    <row r="52" spans="1:14" ht="17.45" customHeight="1" x14ac:dyDescent="0.35">
      <c r="A52" s="6">
        <v>41</v>
      </c>
      <c r="B52" s="14" t="s">
        <v>116</v>
      </c>
      <c r="C52" s="14" t="s">
        <v>117</v>
      </c>
      <c r="D52" s="12" t="s">
        <v>24</v>
      </c>
      <c r="E52" s="6">
        <v>21</v>
      </c>
      <c r="F52" s="2"/>
      <c r="G52" s="34"/>
      <c r="H52" s="38"/>
      <c r="I52" s="27">
        <f t="shared" si="0"/>
        <v>0</v>
      </c>
      <c r="J52" s="34"/>
      <c r="K52" s="39"/>
      <c r="L52" s="39"/>
      <c r="M52" s="40"/>
      <c r="N52" s="31">
        <f t="shared" si="1"/>
        <v>0</v>
      </c>
    </row>
    <row r="53" spans="1:14" ht="17.45" customHeight="1" x14ac:dyDescent="0.35">
      <c r="A53" s="6"/>
      <c r="B53" s="13" t="s">
        <v>118</v>
      </c>
      <c r="C53" s="13" t="s">
        <v>119</v>
      </c>
      <c r="D53" s="12"/>
      <c r="E53" s="8"/>
      <c r="F53" s="3"/>
      <c r="G53" s="34"/>
      <c r="H53" s="38"/>
      <c r="I53" s="27">
        <f t="shared" si="0"/>
        <v>0</v>
      </c>
      <c r="J53" s="34"/>
      <c r="K53" s="39"/>
      <c r="L53" s="39"/>
      <c r="M53" s="40"/>
      <c r="N53" s="31">
        <f t="shared" si="1"/>
        <v>0</v>
      </c>
    </row>
    <row r="54" spans="1:14" ht="17.45" customHeight="1" x14ac:dyDescent="0.35">
      <c r="A54" s="6">
        <v>42</v>
      </c>
      <c r="B54" s="14" t="s">
        <v>120</v>
      </c>
      <c r="C54" s="14" t="s">
        <v>121</v>
      </c>
      <c r="D54" s="12" t="s">
        <v>107</v>
      </c>
      <c r="E54" s="6">
        <v>42</v>
      </c>
      <c r="F54" s="2"/>
      <c r="G54" s="34"/>
      <c r="H54" s="38"/>
      <c r="I54" s="27">
        <f t="shared" si="0"/>
        <v>0</v>
      </c>
      <c r="J54" s="34"/>
      <c r="K54" s="39"/>
      <c r="L54" s="39"/>
      <c r="M54" s="40"/>
      <c r="N54" s="31">
        <f t="shared" si="1"/>
        <v>0</v>
      </c>
    </row>
    <row r="55" spans="1:14" ht="17.45" customHeight="1" x14ac:dyDescent="0.35">
      <c r="A55" s="6">
        <v>43</v>
      </c>
      <c r="B55" s="14" t="s">
        <v>122</v>
      </c>
      <c r="C55" s="14" t="s">
        <v>123</v>
      </c>
      <c r="D55" s="12" t="s">
        <v>107</v>
      </c>
      <c r="E55" s="6">
        <v>11</v>
      </c>
      <c r="F55" s="2"/>
      <c r="G55" s="34"/>
      <c r="H55" s="38"/>
      <c r="I55" s="27">
        <f t="shared" si="0"/>
        <v>0</v>
      </c>
      <c r="J55" s="34"/>
      <c r="K55" s="39"/>
      <c r="L55" s="39"/>
      <c r="M55" s="40"/>
      <c r="N55" s="31">
        <f t="shared" si="1"/>
        <v>0</v>
      </c>
    </row>
    <row r="56" spans="1:14" ht="17.45" customHeight="1" x14ac:dyDescent="0.35">
      <c r="A56" s="6">
        <v>44</v>
      </c>
      <c r="B56" s="14" t="s">
        <v>124</v>
      </c>
      <c r="C56" s="14" t="s">
        <v>125</v>
      </c>
      <c r="D56" s="12" t="s">
        <v>24</v>
      </c>
      <c r="E56" s="6">
        <v>100</v>
      </c>
      <c r="F56" s="2"/>
      <c r="G56" s="34"/>
      <c r="H56" s="38"/>
      <c r="I56" s="27">
        <f t="shared" si="0"/>
        <v>0</v>
      </c>
      <c r="J56" s="34"/>
      <c r="K56" s="39"/>
      <c r="L56" s="39"/>
      <c r="M56" s="40"/>
      <c r="N56" s="31">
        <f t="shared" si="1"/>
        <v>0</v>
      </c>
    </row>
    <row r="57" spans="1:14" ht="17.45" customHeight="1" x14ac:dyDescent="0.35">
      <c r="A57" s="6">
        <v>45</v>
      </c>
      <c r="B57" s="14" t="s">
        <v>126</v>
      </c>
      <c r="C57" s="14" t="s">
        <v>127</v>
      </c>
      <c r="D57" s="12" t="s">
        <v>107</v>
      </c>
      <c r="E57" s="6">
        <v>2</v>
      </c>
      <c r="F57" s="2"/>
      <c r="G57" s="34"/>
      <c r="H57" s="38"/>
      <c r="I57" s="27">
        <f t="shared" si="0"/>
        <v>0</v>
      </c>
      <c r="J57" s="34"/>
      <c r="K57" s="39"/>
      <c r="L57" s="39"/>
      <c r="M57" s="40"/>
      <c r="N57" s="31">
        <f t="shared" si="1"/>
        <v>0</v>
      </c>
    </row>
    <row r="58" spans="1:14" ht="17.45" customHeight="1" x14ac:dyDescent="0.35">
      <c r="A58" s="6">
        <v>46</v>
      </c>
      <c r="B58" s="14" t="s">
        <v>128</v>
      </c>
      <c r="C58" s="14" t="s">
        <v>129</v>
      </c>
      <c r="D58" s="12" t="s">
        <v>107</v>
      </c>
      <c r="E58" s="6">
        <v>23</v>
      </c>
      <c r="F58" s="2"/>
      <c r="G58" s="34"/>
      <c r="H58" s="38"/>
      <c r="I58" s="27">
        <f t="shared" si="0"/>
        <v>0</v>
      </c>
      <c r="J58" s="34"/>
      <c r="K58" s="39"/>
      <c r="L58" s="39"/>
      <c r="M58" s="40"/>
      <c r="N58" s="31">
        <f t="shared" si="1"/>
        <v>0</v>
      </c>
    </row>
    <row r="59" spans="1:14" ht="17.45" customHeight="1" x14ac:dyDescent="0.35">
      <c r="A59" s="6">
        <v>47</v>
      </c>
      <c r="B59" s="14" t="s">
        <v>130</v>
      </c>
      <c r="C59" s="14" t="s">
        <v>131</v>
      </c>
      <c r="D59" s="12" t="s">
        <v>107</v>
      </c>
      <c r="E59" s="6">
        <v>4</v>
      </c>
      <c r="F59" s="2"/>
      <c r="G59" s="34"/>
      <c r="H59" s="38"/>
      <c r="I59" s="27">
        <f t="shared" si="0"/>
        <v>0</v>
      </c>
      <c r="J59" s="34"/>
      <c r="K59" s="39"/>
      <c r="L59" s="39"/>
      <c r="M59" s="40"/>
      <c r="N59" s="31">
        <f t="shared" si="1"/>
        <v>0</v>
      </c>
    </row>
    <row r="60" spans="1:14" ht="17.45" customHeight="1" x14ac:dyDescent="0.35">
      <c r="A60" s="6">
        <v>48</v>
      </c>
      <c r="B60" s="14" t="s">
        <v>132</v>
      </c>
      <c r="C60" s="14" t="s">
        <v>133</v>
      </c>
      <c r="D60" s="12" t="s">
        <v>107</v>
      </c>
      <c r="E60" s="6">
        <v>8</v>
      </c>
      <c r="F60" s="2"/>
      <c r="G60" s="34"/>
      <c r="H60" s="38"/>
      <c r="I60" s="27">
        <f t="shared" si="0"/>
        <v>0</v>
      </c>
      <c r="J60" s="34"/>
      <c r="K60" s="39"/>
      <c r="L60" s="39"/>
      <c r="M60" s="40"/>
      <c r="N60" s="31">
        <f t="shared" si="1"/>
        <v>0</v>
      </c>
    </row>
    <row r="61" spans="1:14" ht="17.45" customHeight="1" x14ac:dyDescent="0.35">
      <c r="A61" s="6">
        <v>49</v>
      </c>
      <c r="B61" s="14" t="s">
        <v>134</v>
      </c>
      <c r="C61" s="14" t="s">
        <v>135</v>
      </c>
      <c r="D61" s="12" t="s">
        <v>107</v>
      </c>
      <c r="E61" s="6">
        <v>34</v>
      </c>
      <c r="F61" s="2"/>
      <c r="G61" s="34"/>
      <c r="H61" s="38"/>
      <c r="I61" s="27">
        <f t="shared" si="0"/>
        <v>0</v>
      </c>
      <c r="J61" s="34"/>
      <c r="K61" s="39"/>
      <c r="L61" s="39"/>
      <c r="M61" s="40"/>
      <c r="N61" s="31">
        <f t="shared" si="1"/>
        <v>0</v>
      </c>
    </row>
    <row r="62" spans="1:14" ht="17.45" customHeight="1" x14ac:dyDescent="0.35">
      <c r="A62" s="6">
        <v>50</v>
      </c>
      <c r="B62" s="14" t="s">
        <v>136</v>
      </c>
      <c r="C62" s="14" t="s">
        <v>137</v>
      </c>
      <c r="D62" s="12" t="s">
        <v>24</v>
      </c>
      <c r="E62" s="6">
        <v>200</v>
      </c>
      <c r="F62" s="2"/>
      <c r="G62" s="34"/>
      <c r="H62" s="38"/>
      <c r="I62" s="27">
        <f t="shared" si="0"/>
        <v>0</v>
      </c>
      <c r="J62" s="34"/>
      <c r="K62" s="39"/>
      <c r="L62" s="39"/>
      <c r="M62" s="40"/>
      <c r="N62" s="31">
        <f t="shared" si="1"/>
        <v>0</v>
      </c>
    </row>
    <row r="63" spans="1:14" ht="17.45" customHeight="1" x14ac:dyDescent="0.35">
      <c r="A63" s="5"/>
      <c r="B63" s="13" t="s">
        <v>138</v>
      </c>
      <c r="C63" s="13" t="s">
        <v>139</v>
      </c>
      <c r="D63" s="11"/>
      <c r="E63" s="5"/>
      <c r="F63" s="1"/>
      <c r="G63" s="34"/>
      <c r="H63" s="38"/>
      <c r="I63" s="27">
        <f t="shared" si="0"/>
        <v>0</v>
      </c>
      <c r="J63" s="34"/>
      <c r="K63" s="39"/>
      <c r="L63" s="39"/>
      <c r="M63" s="40"/>
      <c r="N63" s="31">
        <f t="shared" si="1"/>
        <v>0</v>
      </c>
    </row>
    <row r="64" spans="1:14" ht="17.45" customHeight="1" x14ac:dyDescent="0.35">
      <c r="A64" s="6">
        <v>51</v>
      </c>
      <c r="B64" s="14" t="s">
        <v>140</v>
      </c>
      <c r="C64" s="14" t="s">
        <v>141</v>
      </c>
      <c r="D64" s="12" t="s">
        <v>142</v>
      </c>
      <c r="E64" s="6">
        <v>2</v>
      </c>
      <c r="F64" s="2"/>
      <c r="G64" s="34"/>
      <c r="H64" s="38"/>
      <c r="I64" s="27">
        <f t="shared" si="0"/>
        <v>0</v>
      </c>
      <c r="J64" s="34"/>
      <c r="K64" s="39"/>
      <c r="L64" s="39"/>
      <c r="M64" s="40"/>
      <c r="N64" s="31">
        <f t="shared" si="1"/>
        <v>0</v>
      </c>
    </row>
    <row r="65" spans="1:14" ht="17.45" customHeight="1" x14ac:dyDescent="0.35">
      <c r="A65" s="6">
        <v>52</v>
      </c>
      <c r="B65" s="14" t="s">
        <v>143</v>
      </c>
      <c r="C65" s="14" t="s">
        <v>144</v>
      </c>
      <c r="D65" s="12" t="s">
        <v>142</v>
      </c>
      <c r="E65" s="6">
        <v>1</v>
      </c>
      <c r="F65" s="2"/>
      <c r="G65" s="34"/>
      <c r="H65" s="38"/>
      <c r="I65" s="27">
        <f t="shared" si="0"/>
        <v>0</v>
      </c>
      <c r="J65" s="34"/>
      <c r="K65" s="39"/>
      <c r="L65" s="39"/>
      <c r="M65" s="40"/>
      <c r="N65" s="31">
        <f t="shared" si="1"/>
        <v>0</v>
      </c>
    </row>
    <row r="66" spans="1:14" ht="17.45" customHeight="1" x14ac:dyDescent="0.35">
      <c r="A66" s="6">
        <v>53</v>
      </c>
      <c r="B66" s="14" t="s">
        <v>145</v>
      </c>
      <c r="C66" s="14" t="s">
        <v>146</v>
      </c>
      <c r="D66" s="12" t="s">
        <v>142</v>
      </c>
      <c r="E66" s="6">
        <v>1</v>
      </c>
      <c r="F66" s="2"/>
      <c r="G66" s="34"/>
      <c r="H66" s="38"/>
      <c r="I66" s="27">
        <f t="shared" si="0"/>
        <v>0</v>
      </c>
      <c r="J66" s="34"/>
      <c r="K66" s="39"/>
      <c r="L66" s="39"/>
      <c r="M66" s="40"/>
      <c r="N66" s="31">
        <f t="shared" si="1"/>
        <v>0</v>
      </c>
    </row>
    <row r="67" spans="1:14" ht="17.45" customHeight="1" x14ac:dyDescent="0.35">
      <c r="A67" s="6">
        <v>54</v>
      </c>
      <c r="B67" s="14" t="s">
        <v>147</v>
      </c>
      <c r="C67" s="14" t="s">
        <v>148</v>
      </c>
      <c r="D67" s="12" t="s">
        <v>107</v>
      </c>
      <c r="E67" s="6">
        <v>1</v>
      </c>
      <c r="F67" s="2"/>
      <c r="G67" s="34"/>
      <c r="H67" s="38"/>
      <c r="I67" s="27">
        <f t="shared" si="0"/>
        <v>0</v>
      </c>
      <c r="J67" s="34"/>
      <c r="K67" s="39"/>
      <c r="L67" s="39"/>
      <c r="M67" s="40"/>
      <c r="N67" s="31">
        <f t="shared" si="1"/>
        <v>0</v>
      </c>
    </row>
    <row r="68" spans="1:14" ht="17.45" customHeight="1" x14ac:dyDescent="0.35">
      <c r="A68" s="6">
        <v>55</v>
      </c>
      <c r="B68" s="14" t="s">
        <v>149</v>
      </c>
      <c r="C68" s="14" t="s">
        <v>150</v>
      </c>
      <c r="D68" s="12" t="s">
        <v>24</v>
      </c>
      <c r="E68" s="6">
        <v>30</v>
      </c>
      <c r="F68" s="2"/>
      <c r="G68" s="34"/>
      <c r="H68" s="38"/>
      <c r="I68" s="27">
        <f t="shared" si="0"/>
        <v>0</v>
      </c>
      <c r="J68" s="34"/>
      <c r="K68" s="39"/>
      <c r="L68" s="39"/>
      <c r="M68" s="40"/>
      <c r="N68" s="31">
        <f t="shared" si="1"/>
        <v>0</v>
      </c>
    </row>
    <row r="69" spans="1:14" ht="17.45" customHeight="1" x14ac:dyDescent="0.35">
      <c r="A69" s="6">
        <v>56</v>
      </c>
      <c r="B69" s="14" t="s">
        <v>151</v>
      </c>
      <c r="C69" s="14" t="s">
        <v>152</v>
      </c>
      <c r="D69" s="12" t="s">
        <v>24</v>
      </c>
      <c r="E69" s="6">
        <v>20</v>
      </c>
      <c r="F69" s="2"/>
      <c r="G69" s="34"/>
      <c r="H69" s="38"/>
      <c r="I69" s="27">
        <f t="shared" si="0"/>
        <v>0</v>
      </c>
      <c r="J69" s="34"/>
      <c r="K69" s="39"/>
      <c r="L69" s="39"/>
      <c r="M69" s="40"/>
      <c r="N69" s="31">
        <f t="shared" si="1"/>
        <v>0</v>
      </c>
    </row>
    <row r="70" spans="1:14" ht="17.45" customHeight="1" x14ac:dyDescent="0.35">
      <c r="A70" s="6">
        <v>57</v>
      </c>
      <c r="B70" s="14" t="s">
        <v>153</v>
      </c>
      <c r="C70" s="14" t="s">
        <v>154</v>
      </c>
      <c r="D70" s="12" t="s">
        <v>24</v>
      </c>
      <c r="E70" s="6">
        <v>12</v>
      </c>
      <c r="F70" s="2"/>
      <c r="G70" s="34"/>
      <c r="H70" s="38"/>
      <c r="I70" s="27">
        <f t="shared" si="0"/>
        <v>0</v>
      </c>
      <c r="J70" s="34"/>
      <c r="K70" s="39"/>
      <c r="L70" s="39"/>
      <c r="M70" s="40"/>
      <c r="N70" s="31">
        <f t="shared" si="1"/>
        <v>0</v>
      </c>
    </row>
    <row r="71" spans="1:14" ht="17.45" customHeight="1" x14ac:dyDescent="0.35">
      <c r="A71" s="6">
        <v>58</v>
      </c>
      <c r="B71" s="14" t="s">
        <v>155</v>
      </c>
      <c r="C71" s="14" t="s">
        <v>156</v>
      </c>
      <c r="D71" s="12" t="s">
        <v>142</v>
      </c>
      <c r="E71" s="6">
        <v>1</v>
      </c>
      <c r="F71" s="2"/>
      <c r="G71" s="34"/>
      <c r="H71" s="38"/>
      <c r="I71" s="27">
        <f t="shared" ref="I71:I103" si="2">H71*G71</f>
        <v>0</v>
      </c>
      <c r="J71" s="34"/>
      <c r="K71" s="39"/>
      <c r="L71" s="39"/>
      <c r="M71" s="40"/>
      <c r="N71" s="31">
        <f t="shared" ref="N71:N103" si="3">L71*M71</f>
        <v>0</v>
      </c>
    </row>
    <row r="72" spans="1:14" ht="17.45" customHeight="1" x14ac:dyDescent="0.35">
      <c r="A72" s="6">
        <v>59</v>
      </c>
      <c r="B72" s="14" t="s">
        <v>157</v>
      </c>
      <c r="C72" s="14" t="s">
        <v>158</v>
      </c>
      <c r="D72" s="12" t="s">
        <v>107</v>
      </c>
      <c r="E72" s="6">
        <v>2</v>
      </c>
      <c r="F72" s="2"/>
      <c r="G72" s="34"/>
      <c r="H72" s="38"/>
      <c r="I72" s="27">
        <f t="shared" si="2"/>
        <v>0</v>
      </c>
      <c r="J72" s="34"/>
      <c r="K72" s="39"/>
      <c r="L72" s="39"/>
      <c r="M72" s="40"/>
      <c r="N72" s="31">
        <f t="shared" si="3"/>
        <v>0</v>
      </c>
    </row>
    <row r="73" spans="1:14" ht="17.45" customHeight="1" x14ac:dyDescent="0.35">
      <c r="A73" s="5"/>
      <c r="B73" s="13" t="s">
        <v>159</v>
      </c>
      <c r="C73" s="13" t="s">
        <v>160</v>
      </c>
      <c r="D73" s="11"/>
      <c r="E73" s="5"/>
      <c r="F73" s="1"/>
      <c r="G73" s="34"/>
      <c r="H73" s="38"/>
      <c r="I73" s="27">
        <f t="shared" si="2"/>
        <v>0</v>
      </c>
      <c r="J73" s="34"/>
      <c r="K73" s="39"/>
      <c r="L73" s="39"/>
      <c r="M73" s="40"/>
      <c r="N73" s="31">
        <f t="shared" si="3"/>
        <v>0</v>
      </c>
    </row>
    <row r="74" spans="1:14" ht="17.45" customHeight="1" x14ac:dyDescent="0.35">
      <c r="A74" s="6">
        <v>60</v>
      </c>
      <c r="B74" s="14" t="s">
        <v>161</v>
      </c>
      <c r="C74" s="14" t="s">
        <v>162</v>
      </c>
      <c r="D74" s="12" t="s">
        <v>142</v>
      </c>
      <c r="E74" s="6">
        <v>2</v>
      </c>
      <c r="F74" s="2"/>
      <c r="G74" s="34"/>
      <c r="H74" s="38"/>
      <c r="I74" s="27">
        <f t="shared" si="2"/>
        <v>0</v>
      </c>
      <c r="J74" s="34"/>
      <c r="K74" s="39"/>
      <c r="L74" s="39"/>
      <c r="M74" s="40"/>
      <c r="N74" s="31">
        <f t="shared" si="3"/>
        <v>0</v>
      </c>
    </row>
    <row r="75" spans="1:14" ht="17.45" customHeight="1" x14ac:dyDescent="0.35">
      <c r="A75" s="6">
        <v>61</v>
      </c>
      <c r="B75" s="14" t="s">
        <v>163</v>
      </c>
      <c r="C75" s="14" t="s">
        <v>164</v>
      </c>
      <c r="D75" s="12" t="s">
        <v>142</v>
      </c>
      <c r="E75" s="6">
        <v>1</v>
      </c>
      <c r="F75" s="2"/>
      <c r="G75" s="34"/>
      <c r="H75" s="38"/>
      <c r="I75" s="27">
        <f t="shared" si="2"/>
        <v>0</v>
      </c>
      <c r="J75" s="34"/>
      <c r="K75" s="39"/>
      <c r="L75" s="39"/>
      <c r="M75" s="40"/>
      <c r="N75" s="31">
        <f t="shared" si="3"/>
        <v>0</v>
      </c>
    </row>
    <row r="76" spans="1:14" ht="17.45" customHeight="1" x14ac:dyDescent="0.35">
      <c r="A76" s="6">
        <v>62</v>
      </c>
      <c r="B76" s="14" t="s">
        <v>165</v>
      </c>
      <c r="C76" s="14" t="s">
        <v>166</v>
      </c>
      <c r="D76" s="12" t="s">
        <v>107</v>
      </c>
      <c r="E76" s="6">
        <v>2</v>
      </c>
      <c r="F76" s="2"/>
      <c r="G76" s="34"/>
      <c r="H76" s="38"/>
      <c r="I76" s="27">
        <f t="shared" si="2"/>
        <v>0</v>
      </c>
      <c r="J76" s="34"/>
      <c r="K76" s="39"/>
      <c r="L76" s="39"/>
      <c r="M76" s="40"/>
      <c r="N76" s="31">
        <f t="shared" si="3"/>
        <v>0</v>
      </c>
    </row>
    <row r="77" spans="1:14" ht="17.45" customHeight="1" x14ac:dyDescent="0.35">
      <c r="A77" s="6">
        <v>63</v>
      </c>
      <c r="B77" s="14" t="s">
        <v>167</v>
      </c>
      <c r="C77" s="14" t="s">
        <v>168</v>
      </c>
      <c r="D77" s="12" t="s">
        <v>107</v>
      </c>
      <c r="E77" s="6">
        <v>1</v>
      </c>
      <c r="F77" s="2"/>
      <c r="G77" s="34"/>
      <c r="H77" s="38"/>
      <c r="I77" s="27">
        <f t="shared" si="2"/>
        <v>0</v>
      </c>
      <c r="J77" s="34"/>
      <c r="K77" s="39"/>
      <c r="L77" s="39"/>
      <c r="M77" s="40"/>
      <c r="N77" s="31">
        <f t="shared" si="3"/>
        <v>0</v>
      </c>
    </row>
    <row r="78" spans="1:14" ht="17.45" customHeight="1" x14ac:dyDescent="0.35">
      <c r="A78" s="6">
        <v>64</v>
      </c>
      <c r="B78" s="14" t="s">
        <v>157</v>
      </c>
      <c r="C78" s="14" t="s">
        <v>169</v>
      </c>
      <c r="D78" s="12" t="s">
        <v>107</v>
      </c>
      <c r="E78" s="6">
        <v>5</v>
      </c>
      <c r="F78" s="2"/>
      <c r="G78" s="34"/>
      <c r="H78" s="38"/>
      <c r="I78" s="27">
        <f t="shared" si="2"/>
        <v>0</v>
      </c>
      <c r="J78" s="34"/>
      <c r="K78" s="39"/>
      <c r="L78" s="39"/>
      <c r="M78" s="40"/>
      <c r="N78" s="31">
        <f t="shared" si="3"/>
        <v>0</v>
      </c>
    </row>
    <row r="79" spans="1:14" ht="17.45" customHeight="1" x14ac:dyDescent="0.35">
      <c r="A79" s="5"/>
      <c r="B79" s="13" t="s">
        <v>170</v>
      </c>
      <c r="C79" s="13" t="s">
        <v>171</v>
      </c>
      <c r="D79" s="11"/>
      <c r="E79" s="5"/>
      <c r="F79" s="1"/>
      <c r="G79" s="34"/>
      <c r="H79" s="38"/>
      <c r="I79" s="27">
        <f t="shared" si="2"/>
        <v>0</v>
      </c>
      <c r="J79" s="34"/>
      <c r="K79" s="39"/>
      <c r="L79" s="39"/>
      <c r="M79" s="40"/>
      <c r="N79" s="31">
        <f t="shared" si="3"/>
        <v>0</v>
      </c>
    </row>
    <row r="80" spans="1:14" ht="17.45" customHeight="1" x14ac:dyDescent="0.35">
      <c r="A80" s="6">
        <v>65</v>
      </c>
      <c r="B80" s="14" t="s">
        <v>172</v>
      </c>
      <c r="C80" s="14" t="s">
        <v>173</v>
      </c>
      <c r="D80" s="12" t="s">
        <v>107</v>
      </c>
      <c r="E80" s="6">
        <v>8</v>
      </c>
      <c r="F80" s="2"/>
      <c r="G80" s="34"/>
      <c r="H80" s="38"/>
      <c r="I80" s="27">
        <f t="shared" si="2"/>
        <v>0</v>
      </c>
      <c r="J80" s="34"/>
      <c r="K80" s="39"/>
      <c r="L80" s="39"/>
      <c r="M80" s="40"/>
      <c r="N80" s="31">
        <f t="shared" si="3"/>
        <v>0</v>
      </c>
    </row>
    <row r="81" spans="1:14" ht="17.45" customHeight="1" x14ac:dyDescent="0.35">
      <c r="A81" s="6">
        <v>66</v>
      </c>
      <c r="B81" s="14" t="s">
        <v>174</v>
      </c>
      <c r="C81" s="14" t="s">
        <v>175</v>
      </c>
      <c r="D81" s="12" t="s">
        <v>107</v>
      </c>
      <c r="E81" s="6">
        <v>8</v>
      </c>
      <c r="F81" s="2"/>
      <c r="G81" s="34"/>
      <c r="H81" s="38"/>
      <c r="I81" s="27">
        <f t="shared" si="2"/>
        <v>0</v>
      </c>
      <c r="J81" s="34"/>
      <c r="K81" s="39"/>
      <c r="L81" s="39"/>
      <c r="M81" s="40"/>
      <c r="N81" s="31">
        <f t="shared" si="3"/>
        <v>0</v>
      </c>
    </row>
    <row r="82" spans="1:14" ht="17.45" customHeight="1" x14ac:dyDescent="0.35">
      <c r="A82" s="6">
        <v>67</v>
      </c>
      <c r="B82" s="14" t="s">
        <v>176</v>
      </c>
      <c r="C82" s="14" t="s">
        <v>177</v>
      </c>
      <c r="D82" s="12" t="s">
        <v>107</v>
      </c>
      <c r="E82" s="6">
        <v>1</v>
      </c>
      <c r="F82" s="2"/>
      <c r="G82" s="34"/>
      <c r="H82" s="38"/>
      <c r="I82" s="27">
        <f t="shared" si="2"/>
        <v>0</v>
      </c>
      <c r="J82" s="34"/>
      <c r="K82" s="39"/>
      <c r="L82" s="39"/>
      <c r="M82" s="40"/>
      <c r="N82" s="31">
        <f t="shared" si="3"/>
        <v>0</v>
      </c>
    </row>
    <row r="83" spans="1:14" ht="17.45" customHeight="1" x14ac:dyDescent="0.35">
      <c r="A83" s="6">
        <v>68</v>
      </c>
      <c r="B83" s="14" t="s">
        <v>178</v>
      </c>
      <c r="C83" s="14" t="s">
        <v>179</v>
      </c>
      <c r="D83" s="12" t="s">
        <v>24</v>
      </c>
      <c r="E83" s="6">
        <v>46</v>
      </c>
      <c r="F83" s="2"/>
      <c r="G83" s="34"/>
      <c r="H83" s="38"/>
      <c r="I83" s="27">
        <f t="shared" si="2"/>
        <v>0</v>
      </c>
      <c r="J83" s="34"/>
      <c r="K83" s="39"/>
      <c r="L83" s="39"/>
      <c r="M83" s="40"/>
      <c r="N83" s="31">
        <f t="shared" si="3"/>
        <v>0</v>
      </c>
    </row>
    <row r="84" spans="1:14" ht="17.45" customHeight="1" x14ac:dyDescent="0.35">
      <c r="A84" s="5"/>
      <c r="B84" s="13" t="s">
        <v>180</v>
      </c>
      <c r="C84" s="13" t="s">
        <v>181</v>
      </c>
      <c r="D84" s="11"/>
      <c r="E84" s="5"/>
      <c r="F84" s="1"/>
      <c r="G84" s="34"/>
      <c r="H84" s="38"/>
      <c r="I84" s="27">
        <f t="shared" si="2"/>
        <v>0</v>
      </c>
      <c r="J84" s="34"/>
      <c r="K84" s="39"/>
      <c r="L84" s="39"/>
      <c r="M84" s="40"/>
      <c r="N84" s="31">
        <f t="shared" si="3"/>
        <v>0</v>
      </c>
    </row>
    <row r="85" spans="1:14" ht="17.45" customHeight="1" x14ac:dyDescent="0.35">
      <c r="A85" s="6">
        <v>69</v>
      </c>
      <c r="B85" s="14" t="s">
        <v>182</v>
      </c>
      <c r="C85" s="14" t="s">
        <v>183</v>
      </c>
      <c r="D85" s="12" t="s">
        <v>107</v>
      </c>
      <c r="E85" s="6">
        <v>4</v>
      </c>
      <c r="F85" s="2"/>
      <c r="G85" s="34"/>
      <c r="H85" s="38"/>
      <c r="I85" s="27">
        <f t="shared" si="2"/>
        <v>0</v>
      </c>
      <c r="J85" s="34"/>
      <c r="K85" s="39"/>
      <c r="L85" s="39"/>
      <c r="M85" s="40"/>
      <c r="N85" s="31">
        <f t="shared" si="3"/>
        <v>0</v>
      </c>
    </row>
    <row r="86" spans="1:14" ht="17.45" customHeight="1" x14ac:dyDescent="0.35">
      <c r="A86" s="6">
        <v>70</v>
      </c>
      <c r="B86" s="14" t="s">
        <v>184</v>
      </c>
      <c r="C86" s="14" t="s">
        <v>185</v>
      </c>
      <c r="D86" s="12" t="s">
        <v>41</v>
      </c>
      <c r="E86" s="6">
        <v>9</v>
      </c>
      <c r="F86" s="2"/>
      <c r="G86" s="34"/>
      <c r="H86" s="38"/>
      <c r="I86" s="27">
        <f t="shared" si="2"/>
        <v>0</v>
      </c>
      <c r="J86" s="34"/>
      <c r="K86" s="39"/>
      <c r="L86" s="39"/>
      <c r="M86" s="40"/>
      <c r="N86" s="31">
        <f t="shared" si="3"/>
        <v>0</v>
      </c>
    </row>
    <row r="87" spans="1:14" ht="17.45" customHeight="1" x14ac:dyDescent="0.35">
      <c r="A87" s="6">
        <v>71</v>
      </c>
      <c r="B87" s="14" t="s">
        <v>186</v>
      </c>
      <c r="C87" s="14" t="s">
        <v>187</v>
      </c>
      <c r="D87" s="12" t="s">
        <v>24</v>
      </c>
      <c r="E87" s="6">
        <v>9</v>
      </c>
      <c r="F87" s="2"/>
      <c r="G87" s="34"/>
      <c r="H87" s="38"/>
      <c r="I87" s="27">
        <f t="shared" si="2"/>
        <v>0</v>
      </c>
      <c r="J87" s="34"/>
      <c r="K87" s="39"/>
      <c r="L87" s="39"/>
      <c r="M87" s="40"/>
      <c r="N87" s="31">
        <f t="shared" si="3"/>
        <v>0</v>
      </c>
    </row>
    <row r="88" spans="1:14" ht="17.45" customHeight="1" x14ac:dyDescent="0.35">
      <c r="A88" s="6">
        <v>72</v>
      </c>
      <c r="B88" s="14" t="s">
        <v>188</v>
      </c>
      <c r="C88" s="14" t="s">
        <v>189</v>
      </c>
      <c r="D88" s="12" t="s">
        <v>24</v>
      </c>
      <c r="E88" s="6">
        <v>9</v>
      </c>
      <c r="F88" s="2"/>
      <c r="G88" s="34"/>
      <c r="H88" s="38"/>
      <c r="I88" s="27">
        <f t="shared" si="2"/>
        <v>0</v>
      </c>
      <c r="J88" s="34"/>
      <c r="K88" s="39"/>
      <c r="L88" s="39"/>
      <c r="M88" s="40"/>
      <c r="N88" s="31">
        <f t="shared" si="3"/>
        <v>0</v>
      </c>
    </row>
    <row r="89" spans="1:14" ht="17.45" customHeight="1" x14ac:dyDescent="0.35">
      <c r="A89" s="6">
        <v>73</v>
      </c>
      <c r="B89" s="14" t="s">
        <v>190</v>
      </c>
      <c r="C89" s="14" t="s">
        <v>191</v>
      </c>
      <c r="D89" s="12" t="s">
        <v>36</v>
      </c>
      <c r="E89" s="9">
        <v>1E-4</v>
      </c>
      <c r="F89" s="2"/>
      <c r="G89" s="34"/>
      <c r="H89" s="38"/>
      <c r="I89" s="27">
        <f t="shared" si="2"/>
        <v>0</v>
      </c>
      <c r="J89" s="34"/>
      <c r="K89" s="39"/>
      <c r="L89" s="39"/>
      <c r="M89" s="40"/>
      <c r="N89" s="31">
        <f t="shared" si="3"/>
        <v>0</v>
      </c>
    </row>
    <row r="90" spans="1:14" ht="17.45" customHeight="1" x14ac:dyDescent="0.35">
      <c r="A90" s="6">
        <v>74</v>
      </c>
      <c r="B90" s="14" t="s">
        <v>192</v>
      </c>
      <c r="C90" s="14" t="s">
        <v>193</v>
      </c>
      <c r="D90" s="12" t="s">
        <v>24</v>
      </c>
      <c r="E90" s="6">
        <v>9</v>
      </c>
      <c r="F90" s="2"/>
      <c r="G90" s="34"/>
      <c r="H90" s="38"/>
      <c r="I90" s="27">
        <f t="shared" si="2"/>
        <v>0</v>
      </c>
      <c r="J90" s="34"/>
      <c r="K90" s="39"/>
      <c r="L90" s="39"/>
      <c r="M90" s="40"/>
      <c r="N90" s="31">
        <f t="shared" si="3"/>
        <v>0</v>
      </c>
    </row>
    <row r="91" spans="1:14" ht="17.45" customHeight="1" x14ac:dyDescent="0.35">
      <c r="A91" s="6">
        <v>75</v>
      </c>
      <c r="B91" s="14" t="s">
        <v>194</v>
      </c>
      <c r="C91" s="14" t="s">
        <v>195</v>
      </c>
      <c r="D91" s="12" t="s">
        <v>24</v>
      </c>
      <c r="E91" s="6">
        <v>9</v>
      </c>
      <c r="F91" s="2"/>
      <c r="G91" s="34"/>
      <c r="H91" s="38"/>
      <c r="I91" s="27">
        <f t="shared" si="2"/>
        <v>0</v>
      </c>
      <c r="J91" s="34"/>
      <c r="K91" s="39"/>
      <c r="L91" s="39"/>
      <c r="M91" s="40"/>
      <c r="N91" s="31">
        <f t="shared" si="3"/>
        <v>0</v>
      </c>
    </row>
    <row r="92" spans="1:14" ht="17.45" customHeight="1" x14ac:dyDescent="0.35">
      <c r="A92" s="5"/>
      <c r="B92" s="13" t="s">
        <v>196</v>
      </c>
      <c r="C92" s="13" t="s">
        <v>197</v>
      </c>
      <c r="D92" s="11"/>
      <c r="E92" s="5"/>
      <c r="F92" s="1"/>
      <c r="G92" s="34"/>
      <c r="H92" s="38"/>
      <c r="I92" s="27">
        <f t="shared" si="2"/>
        <v>0</v>
      </c>
      <c r="J92" s="34"/>
      <c r="K92" s="39"/>
      <c r="L92" s="39"/>
      <c r="M92" s="40"/>
      <c r="N92" s="31">
        <f t="shared" si="3"/>
        <v>0</v>
      </c>
    </row>
    <row r="93" spans="1:14" ht="17.45" customHeight="1" x14ac:dyDescent="0.35">
      <c r="A93" s="6">
        <v>76</v>
      </c>
      <c r="B93" s="14" t="s">
        <v>198</v>
      </c>
      <c r="C93" s="14" t="s">
        <v>199</v>
      </c>
      <c r="D93" s="12" t="s">
        <v>200</v>
      </c>
      <c r="E93" s="10">
        <v>1.7470000000000001</v>
      </c>
      <c r="F93" s="2"/>
      <c r="G93" s="34"/>
      <c r="H93" s="38"/>
      <c r="I93" s="27">
        <f t="shared" si="2"/>
        <v>0</v>
      </c>
      <c r="J93" s="34"/>
      <c r="K93" s="39"/>
      <c r="L93" s="39"/>
      <c r="M93" s="40"/>
      <c r="N93" s="31">
        <f t="shared" si="3"/>
        <v>0</v>
      </c>
    </row>
    <row r="94" spans="1:14" ht="17.45" customHeight="1" x14ac:dyDescent="0.35">
      <c r="A94" s="6">
        <v>77</v>
      </c>
      <c r="B94" s="14" t="s">
        <v>201</v>
      </c>
      <c r="C94" s="14" t="s">
        <v>202</v>
      </c>
      <c r="D94" s="12" t="s">
        <v>24</v>
      </c>
      <c r="E94" s="6">
        <v>14</v>
      </c>
      <c r="F94" s="2"/>
      <c r="G94" s="34"/>
      <c r="H94" s="38"/>
      <c r="I94" s="27">
        <f t="shared" si="2"/>
        <v>0</v>
      </c>
      <c r="J94" s="34"/>
      <c r="K94" s="39"/>
      <c r="L94" s="39"/>
      <c r="M94" s="40"/>
      <c r="N94" s="31">
        <f t="shared" si="3"/>
        <v>0</v>
      </c>
    </row>
    <row r="95" spans="1:14" ht="17.45" customHeight="1" x14ac:dyDescent="0.35">
      <c r="A95" s="6">
        <v>78</v>
      </c>
      <c r="B95" s="14" t="s">
        <v>203</v>
      </c>
      <c r="C95" s="14" t="s">
        <v>204</v>
      </c>
      <c r="D95" s="12" t="s">
        <v>24</v>
      </c>
      <c r="E95" s="7">
        <v>1.5</v>
      </c>
      <c r="F95" s="2"/>
      <c r="G95" s="34"/>
      <c r="H95" s="38"/>
      <c r="I95" s="27">
        <f t="shared" si="2"/>
        <v>0</v>
      </c>
      <c r="J95" s="34"/>
      <c r="K95" s="39"/>
      <c r="L95" s="39"/>
      <c r="M95" s="40"/>
      <c r="N95" s="31">
        <f t="shared" si="3"/>
        <v>0</v>
      </c>
    </row>
    <row r="96" spans="1:14" ht="17.45" customHeight="1" x14ac:dyDescent="0.35">
      <c r="A96" s="6">
        <v>79</v>
      </c>
      <c r="B96" s="14" t="s">
        <v>205</v>
      </c>
      <c r="C96" s="14" t="s">
        <v>206</v>
      </c>
      <c r="D96" s="12" t="s">
        <v>21</v>
      </c>
      <c r="E96" s="7">
        <v>12.6</v>
      </c>
      <c r="F96" s="2"/>
      <c r="G96" s="34"/>
      <c r="H96" s="38"/>
      <c r="I96" s="27">
        <f t="shared" si="2"/>
        <v>0</v>
      </c>
      <c r="J96" s="34"/>
      <c r="K96" s="39"/>
      <c r="L96" s="39"/>
      <c r="M96" s="40"/>
      <c r="N96" s="31">
        <f t="shared" si="3"/>
        <v>0</v>
      </c>
    </row>
    <row r="97" spans="1:14" ht="17.45" customHeight="1" x14ac:dyDescent="0.35">
      <c r="A97" s="6">
        <v>80</v>
      </c>
      <c r="B97" s="14" t="s">
        <v>207</v>
      </c>
      <c r="C97" s="14" t="s">
        <v>208</v>
      </c>
      <c r="D97" s="12" t="s">
        <v>209</v>
      </c>
      <c r="E97" s="7">
        <v>1.4</v>
      </c>
      <c r="F97" s="2"/>
      <c r="G97" s="34"/>
      <c r="H97" s="38"/>
      <c r="I97" s="27">
        <f t="shared" si="2"/>
        <v>0</v>
      </c>
      <c r="J97" s="34"/>
      <c r="K97" s="39"/>
      <c r="L97" s="39"/>
      <c r="M97" s="40"/>
      <c r="N97" s="31">
        <f t="shared" si="3"/>
        <v>0</v>
      </c>
    </row>
    <row r="98" spans="1:14" ht="17.45" customHeight="1" x14ac:dyDescent="0.35">
      <c r="A98" s="6">
        <v>81</v>
      </c>
      <c r="B98" s="14" t="s">
        <v>210</v>
      </c>
      <c r="C98" s="14" t="s">
        <v>211</v>
      </c>
      <c r="D98" s="12" t="s">
        <v>209</v>
      </c>
      <c r="E98" s="7">
        <v>1.4</v>
      </c>
      <c r="F98" s="2"/>
      <c r="G98" s="34"/>
      <c r="H98" s="38"/>
      <c r="I98" s="27">
        <f t="shared" si="2"/>
        <v>0</v>
      </c>
      <c r="J98" s="34"/>
      <c r="K98" s="39"/>
      <c r="L98" s="39"/>
      <c r="M98" s="40"/>
      <c r="N98" s="31">
        <f t="shared" si="3"/>
        <v>0</v>
      </c>
    </row>
    <row r="99" spans="1:14" ht="17.45" customHeight="1" x14ac:dyDescent="0.35">
      <c r="A99" s="6">
        <v>82</v>
      </c>
      <c r="B99" s="14" t="s">
        <v>212</v>
      </c>
      <c r="C99" s="14" t="s">
        <v>213</v>
      </c>
      <c r="D99" s="12" t="s">
        <v>24</v>
      </c>
      <c r="E99" s="6">
        <v>2</v>
      </c>
      <c r="F99" s="2"/>
      <c r="G99" s="34"/>
      <c r="H99" s="38"/>
      <c r="I99" s="27">
        <f t="shared" si="2"/>
        <v>0</v>
      </c>
      <c r="J99" s="34"/>
      <c r="K99" s="39"/>
      <c r="L99" s="39"/>
      <c r="M99" s="40"/>
      <c r="N99" s="31">
        <f t="shared" si="3"/>
        <v>0</v>
      </c>
    </row>
    <row r="100" spans="1:14" ht="17.45" customHeight="1" x14ac:dyDescent="0.35">
      <c r="A100" s="6">
        <v>83</v>
      </c>
      <c r="B100" s="14" t="s">
        <v>214</v>
      </c>
      <c r="C100" s="14" t="s">
        <v>215</v>
      </c>
      <c r="D100" s="12" t="s">
        <v>21</v>
      </c>
      <c r="E100" s="8">
        <v>17.47</v>
      </c>
      <c r="F100" s="2"/>
      <c r="G100" s="34"/>
      <c r="H100" s="38"/>
      <c r="I100" s="27">
        <f t="shared" si="2"/>
        <v>0</v>
      </c>
      <c r="J100" s="34"/>
      <c r="K100" s="39"/>
      <c r="L100" s="39"/>
      <c r="M100" s="40"/>
      <c r="N100" s="31">
        <f t="shared" si="3"/>
        <v>0</v>
      </c>
    </row>
    <row r="101" spans="1:14" ht="17.45" customHeight="1" x14ac:dyDescent="0.35">
      <c r="A101" s="6">
        <v>84</v>
      </c>
      <c r="B101" s="14" t="s">
        <v>216</v>
      </c>
      <c r="C101" s="14" t="s">
        <v>217</v>
      </c>
      <c r="D101" s="12" t="s">
        <v>21</v>
      </c>
      <c r="E101" s="7">
        <v>12.1</v>
      </c>
      <c r="F101" s="2"/>
      <c r="G101" s="34"/>
      <c r="H101" s="38"/>
      <c r="I101" s="27">
        <f t="shared" si="2"/>
        <v>0</v>
      </c>
      <c r="J101" s="34"/>
      <c r="K101" s="39"/>
      <c r="L101" s="39"/>
      <c r="M101" s="40"/>
      <c r="N101" s="31">
        <f t="shared" si="3"/>
        <v>0</v>
      </c>
    </row>
    <row r="102" spans="1:14" ht="17.45" customHeight="1" x14ac:dyDescent="0.35">
      <c r="A102" s="6">
        <v>85</v>
      </c>
      <c r="B102" s="14" t="s">
        <v>218</v>
      </c>
      <c r="C102" s="14" t="s">
        <v>219</v>
      </c>
      <c r="D102" s="12" t="s">
        <v>21</v>
      </c>
      <c r="E102" s="6">
        <v>3</v>
      </c>
      <c r="F102" s="2"/>
      <c r="G102" s="34"/>
      <c r="H102" s="38"/>
      <c r="I102" s="27">
        <f t="shared" si="2"/>
        <v>0</v>
      </c>
      <c r="J102" s="34"/>
      <c r="K102" s="39"/>
      <c r="L102" s="39"/>
      <c r="M102" s="40"/>
      <c r="N102" s="31">
        <f t="shared" si="3"/>
        <v>0</v>
      </c>
    </row>
    <row r="103" spans="1:14" ht="27.6" customHeight="1" thickBot="1" x14ac:dyDescent="0.4">
      <c r="A103" s="6">
        <v>86</v>
      </c>
      <c r="B103" s="14" t="s">
        <v>220</v>
      </c>
      <c r="C103" s="14" t="s">
        <v>221</v>
      </c>
      <c r="D103" s="12" t="s">
        <v>24</v>
      </c>
      <c r="E103" s="6">
        <v>14</v>
      </c>
      <c r="F103" s="2"/>
      <c r="G103" s="34"/>
      <c r="H103" s="38"/>
      <c r="I103" s="27">
        <f t="shared" si="2"/>
        <v>0</v>
      </c>
      <c r="J103" s="34"/>
      <c r="K103" s="39"/>
      <c r="L103" s="39"/>
      <c r="M103" s="40"/>
      <c r="N103" s="31">
        <f t="shared" si="3"/>
        <v>0</v>
      </c>
    </row>
    <row r="104" spans="1:14" ht="58.9" customHeight="1" thickBot="1" x14ac:dyDescent="0.4">
      <c r="A104" s="76"/>
      <c r="B104" s="76"/>
      <c r="C104" s="76"/>
      <c r="D104" s="76"/>
      <c r="E104" s="76"/>
      <c r="F104" s="76"/>
      <c r="G104" s="69" t="s">
        <v>222</v>
      </c>
      <c r="H104" s="70"/>
      <c r="I104" s="41">
        <f>SUM(I6:I103)</f>
        <v>0</v>
      </c>
      <c r="J104" s="71" t="s">
        <v>223</v>
      </c>
      <c r="K104" s="72"/>
      <c r="L104" s="72"/>
      <c r="M104" s="72"/>
      <c r="N104" s="42">
        <f>SUM(N6:N103)</f>
        <v>0</v>
      </c>
    </row>
    <row r="105" spans="1:14" ht="32.450000000000003" customHeight="1" x14ac:dyDescent="0.35">
      <c r="A105" s="77" t="s">
        <v>224</v>
      </c>
      <c r="B105" s="78"/>
      <c r="C105" s="79"/>
      <c r="D105" s="80"/>
      <c r="E105" s="80"/>
      <c r="F105" s="81"/>
    </row>
    <row r="106" spans="1:14" ht="32.450000000000003" customHeight="1" x14ac:dyDescent="0.35">
      <c r="A106" s="47" t="s">
        <v>225</v>
      </c>
      <c r="B106" s="48"/>
      <c r="C106" s="73"/>
      <c r="D106" s="74"/>
      <c r="E106" s="74"/>
      <c r="F106" s="75"/>
    </row>
    <row r="107" spans="1:14" ht="25.15" customHeight="1" x14ac:dyDescent="0.35">
      <c r="A107" s="47" t="s">
        <v>226</v>
      </c>
      <c r="B107" s="48"/>
      <c r="C107" s="49"/>
      <c r="D107" s="50"/>
      <c r="E107" s="50"/>
      <c r="F107" s="51"/>
    </row>
    <row r="108" spans="1:14" ht="28.9" customHeight="1" x14ac:dyDescent="0.35">
      <c r="A108" s="67" t="s">
        <v>227</v>
      </c>
      <c r="B108" s="68"/>
      <c r="C108" s="49"/>
      <c r="D108" s="50"/>
      <c r="E108" s="50"/>
      <c r="F108" s="51"/>
    </row>
    <row r="109" spans="1:14" ht="25.15" customHeight="1" x14ac:dyDescent="0.35">
      <c r="A109" s="47" t="s">
        <v>228</v>
      </c>
      <c r="B109" s="48"/>
      <c r="C109" s="49"/>
      <c r="D109" s="50"/>
      <c r="E109" s="50"/>
      <c r="F109" s="51"/>
    </row>
    <row r="110" spans="1:14" ht="25.15" customHeight="1" x14ac:dyDescent="0.35">
      <c r="A110" s="47" t="s">
        <v>229</v>
      </c>
      <c r="B110" s="48"/>
      <c r="C110" s="49"/>
      <c r="D110" s="50"/>
      <c r="E110" s="50"/>
      <c r="F110" s="51"/>
    </row>
    <row r="111" spans="1:14" ht="25.15" customHeight="1" x14ac:dyDescent="0.35">
      <c r="A111" s="47" t="s">
        <v>230</v>
      </c>
      <c r="B111" s="48"/>
      <c r="C111" s="49"/>
      <c r="D111" s="50"/>
      <c r="E111" s="50"/>
      <c r="F111" s="51"/>
    </row>
    <row r="112" spans="1:14" ht="25.15" customHeight="1" x14ac:dyDescent="0.35">
      <c r="A112" s="47" t="s">
        <v>231</v>
      </c>
      <c r="B112" s="48"/>
      <c r="C112" s="49"/>
      <c r="D112" s="50"/>
      <c r="E112" s="50"/>
      <c r="F112" s="51"/>
    </row>
    <row r="113" spans="1:14" ht="25.15" customHeight="1" x14ac:dyDescent="0.35">
      <c r="A113" s="47" t="s">
        <v>232</v>
      </c>
      <c r="B113" s="48"/>
      <c r="C113" s="49"/>
      <c r="D113" s="50"/>
      <c r="E113" s="50"/>
      <c r="F113" s="51"/>
    </row>
    <row r="114" spans="1:14" ht="25.15" customHeight="1" thickBot="1" x14ac:dyDescent="0.4">
      <c r="A114" s="52" t="s">
        <v>233</v>
      </c>
      <c r="B114" s="53"/>
      <c r="C114" s="54"/>
      <c r="D114" s="55"/>
      <c r="E114" s="55"/>
      <c r="F114" s="56"/>
    </row>
    <row r="116" spans="1:14" ht="13.5" x14ac:dyDescent="0.35">
      <c r="G116" s="43"/>
      <c r="H116" s="43"/>
      <c r="I116" s="43"/>
      <c r="J116" s="43"/>
      <c r="K116" s="43"/>
      <c r="L116" s="43"/>
      <c r="M116" s="43"/>
      <c r="N116" s="43"/>
    </row>
    <row r="117" spans="1:14" ht="13.5" x14ac:dyDescent="0.35">
      <c r="G117" s="43"/>
      <c r="H117" s="43"/>
      <c r="I117" s="43"/>
      <c r="J117" s="43"/>
      <c r="K117" s="43"/>
      <c r="L117" s="43"/>
      <c r="M117" s="43"/>
      <c r="N117" s="43"/>
    </row>
    <row r="118" spans="1:14" ht="13.5" x14ac:dyDescent="0.35">
      <c r="G118" s="43"/>
      <c r="H118" s="43"/>
      <c r="I118" s="43"/>
      <c r="J118" s="43"/>
      <c r="K118" s="43"/>
      <c r="L118" s="43"/>
      <c r="M118" s="43"/>
      <c r="N118" s="43"/>
    </row>
    <row r="119" spans="1:14" ht="13.5" x14ac:dyDescent="0.35">
      <c r="G119" s="43"/>
      <c r="H119" s="43"/>
      <c r="I119" s="43"/>
      <c r="J119" s="43"/>
      <c r="K119" s="43"/>
      <c r="L119" s="43"/>
      <c r="M119" s="43"/>
      <c r="N119" s="43"/>
    </row>
    <row r="120" spans="1:14" ht="13.5" x14ac:dyDescent="0.35">
      <c r="G120" s="43"/>
      <c r="H120" s="43"/>
      <c r="I120" s="43"/>
      <c r="J120" s="43"/>
      <c r="K120" s="43"/>
      <c r="L120" s="43"/>
      <c r="M120" s="43"/>
      <c r="N120" s="43"/>
    </row>
    <row r="121" spans="1:14" ht="13.5" x14ac:dyDescent="0.35">
      <c r="G121" s="43"/>
      <c r="H121" s="43"/>
      <c r="I121" s="43"/>
      <c r="J121" s="43"/>
      <c r="K121" s="43"/>
      <c r="L121" s="43"/>
      <c r="M121" s="43"/>
      <c r="N121" s="43"/>
    </row>
    <row r="122" spans="1:14" ht="13.5" x14ac:dyDescent="0.35">
      <c r="G122" s="43"/>
      <c r="H122" s="43"/>
      <c r="I122" s="43"/>
      <c r="J122" s="43"/>
      <c r="K122" s="43"/>
      <c r="L122" s="43"/>
      <c r="M122" s="43"/>
      <c r="N122" s="43"/>
    </row>
    <row r="123" spans="1:14" ht="13.5" x14ac:dyDescent="0.35">
      <c r="G123" s="43"/>
      <c r="H123" s="43"/>
      <c r="I123" s="43"/>
      <c r="J123" s="43"/>
      <c r="K123" s="43"/>
      <c r="L123" s="43"/>
      <c r="M123" s="43"/>
      <c r="N123" s="43"/>
    </row>
    <row r="124" spans="1:14" ht="13.5" x14ac:dyDescent="0.35">
      <c r="G124" s="43"/>
      <c r="H124" s="43"/>
      <c r="I124" s="43"/>
      <c r="J124" s="43"/>
      <c r="K124" s="43"/>
      <c r="L124" s="43"/>
      <c r="M124" s="43"/>
      <c r="N124" s="43"/>
    </row>
  </sheetData>
  <mergeCells count="28">
    <mergeCell ref="A108:B108"/>
    <mergeCell ref="C108:F108"/>
    <mergeCell ref="G104:H104"/>
    <mergeCell ref="J104:M104"/>
    <mergeCell ref="C106:F106"/>
    <mergeCell ref="A106:B106"/>
    <mergeCell ref="A104:F104"/>
    <mergeCell ref="A105:B105"/>
    <mergeCell ref="C105:F105"/>
    <mergeCell ref="A1:N1"/>
    <mergeCell ref="G4:I4"/>
    <mergeCell ref="J4:N4"/>
    <mergeCell ref="A107:B107"/>
    <mergeCell ref="C107:F107"/>
    <mergeCell ref="A4:F4"/>
    <mergeCell ref="A3:F3"/>
    <mergeCell ref="A109:B109"/>
    <mergeCell ref="C109:F109"/>
    <mergeCell ref="A113:B113"/>
    <mergeCell ref="C113:F113"/>
    <mergeCell ref="A114:B114"/>
    <mergeCell ref="C114:F114"/>
    <mergeCell ref="A110:B110"/>
    <mergeCell ref="C110:F110"/>
    <mergeCell ref="A111:B111"/>
    <mergeCell ref="C111:F111"/>
    <mergeCell ref="A112:B112"/>
    <mergeCell ref="C112:F112"/>
  </mergeCells>
  <pageMargins left="0.78740157480314965" right="0.59055118110236227" top="0.74803149606299213" bottom="0.39370078740157483" header="0.39370078740157483" footer="0"/>
  <pageSetup paperSize="9" scale="27" firstPageNumber="0" fitToHeight="0" orientation="portrait" r:id="rId1"/>
  <headerFooter alignWithMargins="0"/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5f90638-83bb-4c6e-9633-105ae93eae68">
      <Terms xmlns="http://schemas.microsoft.com/office/infopath/2007/PartnerControls"/>
    </lcf76f155ced4ddcb4097134ff3c332f>
    <TaxCatchAll xmlns="f2762370-c64e-4e2d-b6a8-685678375c8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E35F51B1620C4BBC8BFC6ABB43D489" ma:contentTypeVersion="13" ma:contentTypeDescription="Create a new document." ma:contentTypeScope="" ma:versionID="2f80323f1cd47309cd40dfb9b67c5aa9">
  <xsd:schema xmlns:xsd="http://www.w3.org/2001/XMLSchema" xmlns:xs="http://www.w3.org/2001/XMLSchema" xmlns:p="http://schemas.microsoft.com/office/2006/metadata/properties" xmlns:ns2="a5f90638-83bb-4c6e-9633-105ae93eae68" xmlns:ns3="f2762370-c64e-4e2d-b6a8-685678375c8d" targetNamespace="http://schemas.microsoft.com/office/2006/metadata/properties" ma:root="true" ma:fieldsID="83d0ce39e26f4086c06477c22616a0ba" ns2:_="" ns3:_="">
    <xsd:import namespace="a5f90638-83bb-4c6e-9633-105ae93eae68"/>
    <xsd:import namespace="f2762370-c64e-4e2d-b6a8-685678375c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f90638-83bb-4c6e-9633-105ae93eae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4294d62e-8ed7-4fd1-8fbd-6bae1d5b5f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762370-c64e-4e2d-b6a8-685678375c8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86ee3453-87a4-4995-b6d0-f0b2afb4ce98}" ma:internalName="TaxCatchAll" ma:showField="CatchAllData" ma:web="f2762370-c64e-4e2d-b6a8-685678375c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187B0D-9C74-4DF0-BE08-4447F8D11356}">
  <ds:schemaRefs>
    <ds:schemaRef ds:uri="http://schemas.microsoft.com/office/2006/metadata/properties"/>
    <ds:schemaRef ds:uri="http://schemas.microsoft.com/office/infopath/2007/PartnerControls"/>
    <ds:schemaRef ds:uri="a5f90638-83bb-4c6e-9633-105ae93eae68"/>
    <ds:schemaRef ds:uri="f2762370-c64e-4e2d-b6a8-685678375c8d"/>
  </ds:schemaRefs>
</ds:datastoreItem>
</file>

<file path=customXml/itemProps2.xml><?xml version="1.0" encoding="utf-8"?>
<ds:datastoreItem xmlns:ds="http://schemas.openxmlformats.org/officeDocument/2006/customXml" ds:itemID="{F64C0650-9F62-4C96-9D7F-C27C9B4242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f90638-83bb-4c6e-9633-105ae93eae68"/>
    <ds:schemaRef ds:uri="f2762370-c64e-4e2d-b6a8-685678375c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70C52B-796E-44DD-A10A-FB6F9B92C3A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Мена обсяг робіт</vt:lpstr>
      <vt:lpstr>'Мена обсяг робіт'!Print_Area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Natalia Sivak</cp:lastModifiedBy>
  <cp:revision/>
  <cp:lastPrinted>2025-10-17T20:27:32Z</cp:lastPrinted>
  <dcterms:created xsi:type="dcterms:W3CDTF">2025-09-05T03:09:08Z</dcterms:created>
  <dcterms:modified xsi:type="dcterms:W3CDTF">2025-10-17T20:28:09Z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cf76f155ced4ddcb4097134ff3c332f">
    <vt:lpwstr/>
  </property>
  <property fmtid="{D5CDD505-2E9C-101B-9397-08002B2CF9AE}" pid="3" name="TaxCatchAll">
    <vt:lpwstr/>
  </property>
  <property fmtid="{D5CDD505-2E9C-101B-9397-08002B2CF9AE}" pid="4" name="ContentTypeId">
    <vt:lpwstr>0x010100B7E35F51B1620C4BBC8BFC6ABB43D489</vt:lpwstr>
  </property>
  <property fmtid="{D5CDD505-2E9C-101B-9397-08002B2CF9AE}" pid="5" name="MediaServiceImageTags">
    <vt:lpwstr/>
  </property>
</Properties>
</file>