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mc:AlternateContent xmlns:mc="http://schemas.openxmlformats.org/markup-compatibility/2006">
    <mc:Choice Requires="x15">
      <x15ac:absPath xmlns:x15ac="http://schemas.microsoft.com/office/spreadsheetml/2010/11/ac" url="C:\Users\a_merkulova\Desktop\Requests\Courier Delivery\Final RFQ Documents\Final\"/>
    </mc:Choice>
  </mc:AlternateContent>
  <xr:revisionPtr revIDLastSave="0" documentId="13_ncr:1_{8D015785-BFB3-49C9-9AC4-85FF93D559AB}" xr6:coauthVersionLast="47" xr6:coauthVersionMax="47" xr10:uidLastSave="{00000000-0000-0000-0000-000000000000}"/>
  <bookViews>
    <workbookView xWindow="-110" yWindow="-110" windowWidth="19420" windowHeight="11620" xr2:uid="{FB8AC9DF-9910-4453-9236-A312E8500272}"/>
  </bookViews>
  <sheets>
    <sheet name="Lot 1 Financial Proposal" sheetId="1" r:id="rId1"/>
    <sheet name="Lot 2 Financial Proposal" sheetId="3" r:id="rId2"/>
    <sheet name="Lot 1 Specification (2)" sheetId="5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1" i="3" l="1"/>
  <c r="J73" i="1"/>
  <c r="J56" i="3"/>
  <c r="J55" i="3"/>
  <c r="J54" i="3"/>
  <c r="J53" i="3"/>
  <c r="J52" i="3"/>
  <c r="J77" i="3"/>
  <c r="J76" i="3"/>
  <c r="J75" i="3"/>
  <c r="J12" i="1"/>
  <c r="J62" i="3"/>
  <c r="J57" i="3"/>
  <c r="J58" i="3"/>
  <c r="J59" i="3"/>
  <c r="J60" i="3"/>
  <c r="J61" i="3"/>
  <c r="J63" i="3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26" i="3"/>
  <c r="J27" i="3"/>
  <c r="J38" i="3"/>
  <c r="J39" i="3"/>
  <c r="J30" i="3"/>
  <c r="J31" i="3"/>
  <c r="J36" i="3"/>
  <c r="J37" i="3"/>
  <c r="J34" i="3"/>
  <c r="J35" i="3"/>
  <c r="J32" i="3"/>
  <c r="J33" i="3"/>
  <c r="J19" i="3"/>
  <c r="J18" i="3"/>
  <c r="J50" i="3"/>
  <c r="J44" i="3"/>
  <c r="J45" i="3"/>
  <c r="J74" i="3"/>
  <c r="J73" i="3"/>
  <c r="J12" i="3"/>
  <c r="J80" i="3"/>
  <c r="J72" i="3"/>
  <c r="J71" i="3"/>
  <c r="J70" i="3"/>
  <c r="J49" i="3" l="1"/>
  <c r="J47" i="3"/>
  <c r="J43" i="3"/>
  <c r="J41" i="3"/>
  <c r="J29" i="3"/>
  <c r="J25" i="3"/>
  <c r="J23" i="3"/>
  <c r="J21" i="3"/>
  <c r="J17" i="3"/>
  <c r="J15" i="3"/>
  <c r="J13" i="3"/>
  <c r="J14" i="3" l="1"/>
  <c r="J16" i="3"/>
  <c r="J20" i="3"/>
  <c r="J22" i="3"/>
  <c r="J24" i="3"/>
  <c r="J28" i="3"/>
  <c r="J40" i="3"/>
  <c r="J42" i="3"/>
  <c r="J46" i="3"/>
  <c r="J48" i="3"/>
  <c r="J51" i="3"/>
  <c r="J79" i="3"/>
  <c r="J78" i="3"/>
  <c r="J69" i="3"/>
  <c r="J68" i="3"/>
  <c r="J67" i="3"/>
  <c r="J66" i="3"/>
  <c r="J65" i="3"/>
  <c r="I43" i="5" l="1"/>
  <c r="I42" i="5"/>
  <c r="I41" i="5"/>
  <c r="I40" i="5"/>
  <c r="I39" i="5"/>
  <c r="I38" i="5"/>
  <c r="I37" i="5"/>
  <c r="I36" i="5"/>
  <c r="I35" i="5"/>
  <c r="I34" i="5"/>
  <c r="I33" i="5"/>
  <c r="I32" i="5"/>
  <c r="I30" i="5"/>
  <c r="I29" i="5"/>
  <c r="I28" i="5"/>
  <c r="I27" i="5"/>
  <c r="I26" i="5"/>
  <c r="I25" i="5"/>
  <c r="I24" i="5"/>
  <c r="I23" i="5"/>
  <c r="I22" i="5"/>
  <c r="I21" i="5"/>
  <c r="I20" i="5"/>
  <c r="I19" i="5"/>
  <c r="I18" i="5"/>
  <c r="I17" i="5"/>
  <c r="I16" i="5"/>
  <c r="I15" i="5"/>
  <c r="I14" i="5"/>
  <c r="I13" i="5"/>
  <c r="I12" i="5"/>
  <c r="I11" i="5"/>
  <c r="I10" i="5"/>
  <c r="I9" i="5"/>
  <c r="I44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Merkulova, Anna</author>
  </authors>
  <commentList>
    <comment ref="I65" authorId="0" shapeId="0" xr:uid="{A64D5D78-EA6F-408C-B415-0D30E739024B}">
      <text>
        <r>
          <rPr>
            <b/>
            <sz val="9"/>
            <color indexed="81"/>
            <rFont val="Tahoma"/>
            <family val="2"/>
            <charset val="204"/>
          </rPr>
          <t>Indicate %/ 
Вкажіть %</t>
        </r>
      </text>
    </comment>
    <comment ref="I66" authorId="0" shapeId="0" xr:uid="{E17CC286-3189-46F8-B582-5B9100F97E6A}">
      <text>
        <r>
          <rPr>
            <b/>
            <sz val="9"/>
            <color indexed="81"/>
            <rFont val="Tahoma"/>
            <family val="2"/>
            <charset val="204"/>
          </rPr>
          <t>Indicate %/ 
Вкажіть %</t>
        </r>
      </text>
    </comment>
    <comment ref="I69" authorId="0" shapeId="0" xr:uid="{8DC57D1C-65B7-42E7-8AB8-0D04A7082B19}">
      <text>
        <r>
          <rPr>
            <b/>
            <sz val="9"/>
            <color indexed="81"/>
            <rFont val="Tahoma"/>
            <charset val="1"/>
          </rPr>
          <t>Indicate rate per floor/ 
Вкажіть тариф за поверх</t>
        </r>
      </text>
    </comment>
    <comment ref="I70" authorId="0" shapeId="0" xr:uid="{88BACBC0-1B3E-4DC7-B59B-796218205E59}">
      <text>
        <r>
          <rPr>
            <b/>
            <sz val="9"/>
            <color indexed="81"/>
            <rFont val="Tahoma"/>
            <family val="2"/>
            <charset val="204"/>
          </rPr>
          <t>Indicate rate per floor/ 
Вкажіть тариф за поверх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Merkulova, Anna</author>
  </authors>
  <commentList>
    <comment ref="I73" authorId="0" shapeId="0" xr:uid="{3D4057A5-5E89-4523-93BE-257D65057DB0}">
      <text>
        <r>
          <rPr>
            <b/>
            <sz val="9"/>
            <color indexed="81"/>
            <rFont val="Tahoma"/>
            <family val="2"/>
            <charset val="204"/>
          </rPr>
          <t>Indicate %/ 
Вкажіть %</t>
        </r>
      </text>
    </comment>
    <comment ref="I74" authorId="0" shapeId="0" xr:uid="{B01BF852-6F57-4C5C-ADA8-1CF08864364A}">
      <text>
        <r>
          <rPr>
            <b/>
            <sz val="9"/>
            <color indexed="81"/>
            <rFont val="Tahoma"/>
            <family val="2"/>
            <charset val="204"/>
          </rPr>
          <t>Indicate %/ 
Вкажіть %</t>
        </r>
      </text>
    </comment>
    <comment ref="I77" authorId="0" shapeId="0" xr:uid="{138F83D2-AD7C-44BD-B2B1-5B1BDA5EAE42}">
      <text>
        <r>
          <rPr>
            <b/>
            <sz val="9"/>
            <color indexed="81"/>
            <rFont val="Tahoma"/>
            <family val="2"/>
            <charset val="204"/>
          </rPr>
          <t>Indicate rate per floor/ 
Вкажіть тариф за поверх</t>
        </r>
      </text>
    </comment>
    <comment ref="I78" authorId="0" shapeId="0" xr:uid="{82798E9F-9090-46E1-BB7E-9B5C76A48A73}">
      <text>
        <r>
          <rPr>
            <b/>
            <sz val="9"/>
            <color indexed="81"/>
            <rFont val="Tahoma"/>
            <family val="2"/>
            <charset val="204"/>
          </rPr>
          <t>Indicate rate per floor/ 
Вкажіть тариф за поверх</t>
        </r>
      </text>
    </comment>
  </commentList>
</comments>
</file>

<file path=xl/sharedStrings.xml><?xml version="1.0" encoding="utf-8"?>
<sst xmlns="http://schemas.openxmlformats.org/spreadsheetml/2006/main" count="648" uniqueCount="217">
  <si>
    <t>Fill in the fields highlighted in gray/ Заповнюйте поля, що виділені сірим кольором</t>
  </si>
  <si>
    <t>Name of Vendor/Company:
Назва компанії:</t>
  </si>
  <si>
    <t>Company address:
Адреса компанії:</t>
  </si>
  <si>
    <t>Lot 1. Domestic Deliveries (within Ukraine)</t>
  </si>
  <si>
    <t>№</t>
  </si>
  <si>
    <t>Type of delivery*/
Тип доставки*</t>
  </si>
  <si>
    <r>
      <t xml:space="preserve">Direction/ </t>
    </r>
    <r>
      <rPr>
        <b/>
        <sz val="10"/>
        <color rgb="FF7F7F7F"/>
        <rFont val="Aptos Display"/>
        <family val="2"/>
        <scheme val="major"/>
      </rPr>
      <t>Напрямок</t>
    </r>
  </si>
  <si>
    <r>
      <t xml:space="preserve">Cargo/ </t>
    </r>
    <r>
      <rPr>
        <b/>
        <sz val="10"/>
        <color rgb="FF7F7F7F"/>
        <rFont val="Aptos Display"/>
        <family val="2"/>
        <scheme val="major"/>
      </rPr>
      <t>Вантаж</t>
    </r>
  </si>
  <si>
    <r>
      <t>Weight, kg</t>
    </r>
    <r>
      <rPr>
        <b/>
        <sz val="10"/>
        <color rgb="FF7F7F7F"/>
        <rFont val="Aptos Display"/>
        <family val="2"/>
        <scheme val="major"/>
      </rPr>
      <t>/ Вага, кг</t>
    </r>
  </si>
  <si>
    <r>
      <t xml:space="preserve">Unit/ </t>
    </r>
    <r>
      <rPr>
        <b/>
        <sz val="10"/>
        <color rgb="FF7F7F7F"/>
        <rFont val="Aptos Display"/>
        <family val="2"/>
        <scheme val="major"/>
      </rPr>
      <t>Одиниця виміру</t>
    </r>
  </si>
  <si>
    <r>
      <t xml:space="preserve">Approx. annual q-ty/  </t>
    </r>
    <r>
      <rPr>
        <b/>
        <sz val="10"/>
        <color theme="2" tint="-0.499984740745262"/>
        <rFont val="Aptos Display"/>
        <family val="2"/>
        <scheme val="major"/>
      </rPr>
      <t>Приблизна річна кіл-ть</t>
    </r>
  </si>
  <si>
    <r>
      <t xml:space="preserve">Price with VAT, UAH/ </t>
    </r>
    <r>
      <rPr>
        <b/>
        <sz val="10"/>
        <color rgb="FF7F7F7F"/>
        <rFont val="Aptos Display"/>
        <family val="2"/>
        <scheme val="major"/>
      </rPr>
      <t>Вартість грн, з ПДВ</t>
    </r>
  </si>
  <si>
    <r>
      <t xml:space="preserve">Total UAH, with VAT/
</t>
    </r>
    <r>
      <rPr>
        <b/>
        <sz val="10"/>
        <color theme="0" tint="-0.499984740745262"/>
        <rFont val="Aptos Display"/>
        <family val="2"/>
        <scheme val="major"/>
      </rPr>
      <t>Всього грн, з ПДВ</t>
    </r>
  </si>
  <si>
    <r>
      <t xml:space="preserve">Execution time *** / </t>
    </r>
    <r>
      <rPr>
        <b/>
        <sz val="10"/>
        <color rgb="FF7F7F7F"/>
        <rFont val="Aptos Display"/>
        <family val="2"/>
        <scheme val="major"/>
      </rPr>
      <t>Строк виконання ***</t>
    </r>
  </si>
  <si>
    <r>
      <t xml:space="preserve">Comments****/ </t>
    </r>
    <r>
      <rPr>
        <b/>
        <sz val="10"/>
        <color theme="2" tint="-0.499984740745262"/>
        <rFont val="Aptos Display"/>
        <family val="2"/>
        <scheme val="major"/>
      </rPr>
      <t>Коментарі****</t>
    </r>
  </si>
  <si>
    <t>1. DELIVERY SERVICES "Door to Door"/ ПОСЛУГИ З ПЕРЕСИЛАННЯ "двері-двері"</t>
  </si>
  <si>
    <t>Standard/ 
«Стандарт»</t>
  </si>
  <si>
    <t>Within city**(Kyiv, Lviv, Odesa)/ 
По місту** (Київ, Львів, Одеса)</t>
  </si>
  <si>
    <t>Documents/ 
Документи</t>
  </si>
  <si>
    <r>
      <t xml:space="preserve">0-0,1 kg incl./ </t>
    </r>
    <r>
      <rPr>
        <sz val="10"/>
        <color rgb="FF7F7F7F"/>
        <rFont val="Aptos Display"/>
        <family val="2"/>
        <scheme val="major"/>
      </rPr>
      <t>0-0,1 кг вкл.</t>
    </r>
  </si>
  <si>
    <r>
      <t xml:space="preserve">parcel/ </t>
    </r>
    <r>
      <rPr>
        <sz val="10"/>
        <color theme="0" tint="-0.499984740745262"/>
        <rFont val="Aptos Display"/>
        <family val="2"/>
        <scheme val="major"/>
      </rPr>
      <t>посилка</t>
    </r>
  </si>
  <si>
    <r>
      <t>&gt;0,1-0,5 kg incl./ &gt;</t>
    </r>
    <r>
      <rPr>
        <sz val="10"/>
        <color rgb="FF7F7F7F"/>
        <rFont val="Aptos Display"/>
        <family val="2"/>
        <scheme val="major"/>
      </rPr>
      <t>0,1-0,5 кг вкл.</t>
    </r>
  </si>
  <si>
    <r>
      <t>&gt;0,5-1 kg incl./ &gt;</t>
    </r>
    <r>
      <rPr>
        <sz val="10"/>
        <color rgb="FF7F7F7F"/>
        <rFont val="Aptos Display"/>
        <family val="2"/>
        <scheme val="major"/>
      </rPr>
      <t>0,5-1 кг вкл.</t>
    </r>
  </si>
  <si>
    <t>Express/ 
«Експрес»</t>
  </si>
  <si>
    <r>
      <t>parcel/</t>
    </r>
    <r>
      <rPr>
        <sz val="10"/>
        <color theme="0" tint="-0.499984740745262"/>
        <rFont val="Aptos Display"/>
        <family val="2"/>
        <scheme val="major"/>
      </rPr>
      <t xml:space="preserve"> посилка</t>
    </r>
  </si>
  <si>
    <t>По Україні / 
Within Ukraine</t>
  </si>
  <si>
    <t>Documents/ Документи</t>
  </si>
  <si>
    <t>Parcels/ 
Посилки</t>
  </si>
  <si>
    <r>
      <t xml:space="preserve">0-0,5 kg incl./ </t>
    </r>
    <r>
      <rPr>
        <sz val="10"/>
        <color rgb="FF7F7F7F"/>
        <rFont val="Aptos Display"/>
        <family val="2"/>
        <scheme val="major"/>
      </rPr>
      <t>0-0,5 кг вкл.</t>
    </r>
  </si>
  <si>
    <r>
      <t>&gt;1-1,5 kg incl./ &gt;</t>
    </r>
    <r>
      <rPr>
        <sz val="10"/>
        <color rgb="FF7F7F7F"/>
        <rFont val="Aptos Display"/>
        <family val="2"/>
        <scheme val="major"/>
      </rPr>
      <t>1-1,5 кг вкл.</t>
    </r>
  </si>
  <si>
    <r>
      <t xml:space="preserve">&gt;1,5-2 kg incl./ &gt;1,5-2 </t>
    </r>
    <r>
      <rPr>
        <sz val="10"/>
        <color rgb="FF7F7F7F"/>
        <rFont val="Aptos Display"/>
        <family val="2"/>
        <scheme val="major"/>
      </rPr>
      <t>кг вкл.</t>
    </r>
  </si>
  <si>
    <r>
      <t xml:space="preserve">&gt;2-2,5 kg incl./ &gt;2-2,5 </t>
    </r>
    <r>
      <rPr>
        <sz val="10"/>
        <color rgb="FF7F7F7F"/>
        <rFont val="Aptos Display"/>
        <family val="2"/>
        <scheme val="major"/>
      </rPr>
      <t>кг вкл.</t>
    </r>
  </si>
  <si>
    <r>
      <t xml:space="preserve">&gt;2,5-3 kg incl./ &gt;2,5-3 </t>
    </r>
    <r>
      <rPr>
        <sz val="10"/>
        <color rgb="FF7F7F7F"/>
        <rFont val="Aptos Display"/>
        <family val="2"/>
        <scheme val="major"/>
      </rPr>
      <t>кг вкл.</t>
    </r>
  </si>
  <si>
    <r>
      <t xml:space="preserve">&gt;3-4 kg incl./ &gt;3-4 </t>
    </r>
    <r>
      <rPr>
        <sz val="10"/>
        <color rgb="FF7F7F7F"/>
        <rFont val="Aptos Display"/>
        <family val="2"/>
        <scheme val="major"/>
      </rPr>
      <t>кг вкл.</t>
    </r>
  </si>
  <si>
    <r>
      <t xml:space="preserve">Кожні 0.5 кг понад 4 кг/ </t>
    </r>
    <r>
      <rPr>
        <sz val="10"/>
        <color rgb="FF7F7F7F"/>
        <rFont val="Aptos Display"/>
        <family val="2"/>
        <scheme val="major"/>
      </rPr>
      <t>each 0.5 кг above 4 kg</t>
    </r>
  </si>
  <si>
    <t>Parcels/ Посилки</t>
  </si>
  <si>
    <t>2.THE RELATED SERVICES/ СУПУТНІ ПОСЛУГИ</t>
  </si>
  <si>
    <t>Сourier call to the office / Виклик кур’єра в офіс</t>
  </si>
  <si>
    <r>
      <t xml:space="preserve">Call/ </t>
    </r>
    <r>
      <rPr>
        <sz val="10"/>
        <color rgb="FF7F7F7F"/>
        <rFont val="Aptos Display"/>
        <family val="2"/>
        <scheme val="major"/>
      </rPr>
      <t>Виклик</t>
    </r>
  </si>
  <si>
    <r>
      <t xml:space="preserve">Сourier delivery to the addressee / </t>
    </r>
    <r>
      <rPr>
        <sz val="10"/>
        <color rgb="FF7F7F7F"/>
        <rFont val="Aptos Display"/>
        <family val="2"/>
        <scheme val="major"/>
      </rPr>
      <t>Доставка кур’єром адресату</t>
    </r>
  </si>
  <si>
    <r>
      <t xml:space="preserve">Parcel/ </t>
    </r>
    <r>
      <rPr>
        <sz val="10"/>
        <color rgb="FF7F7F7F"/>
        <rFont val="Aptos Display"/>
        <family val="2"/>
        <scheme val="major"/>
      </rPr>
      <t>Посилка</t>
    </r>
  </si>
  <si>
    <r>
      <t xml:space="preserve">Packaging in a big polyethylene envelope 30*40 cm/ </t>
    </r>
    <r>
      <rPr>
        <sz val="10"/>
        <color rgb="FF7F7F7F"/>
        <rFont val="Aptos Display"/>
        <family val="2"/>
        <scheme val="major"/>
      </rPr>
      <t>Пакування в конверт поліетиленовий великий 30*40 см</t>
    </r>
  </si>
  <si>
    <r>
      <t xml:space="preserve">Envelope/ </t>
    </r>
    <r>
      <rPr>
        <sz val="10"/>
        <color rgb="FF7F7F7F"/>
        <rFont val="Aptos Display"/>
        <family val="2"/>
        <scheme val="major"/>
      </rPr>
      <t>Конверт</t>
    </r>
  </si>
  <si>
    <r>
      <t xml:space="preserve">Packaging in a big cardboard envelope / </t>
    </r>
    <r>
      <rPr>
        <sz val="10"/>
        <color rgb="FF7F7F7F"/>
        <rFont val="Aptos Display"/>
        <family val="2"/>
        <scheme val="major"/>
      </rPr>
      <t>Пакування в конверт Картонний великий</t>
    </r>
  </si>
  <si>
    <r>
      <t xml:space="preserve">Packing in a big envelope with a VP film / </t>
    </r>
    <r>
      <rPr>
        <sz val="10"/>
        <color rgb="FF7F7F7F"/>
        <rFont val="Aptos Display"/>
        <family val="2"/>
        <scheme val="major"/>
      </rPr>
      <t>Пакування в конверт з ВП плівкою великий</t>
    </r>
  </si>
  <si>
    <r>
      <t>Packaging in a small cardboard box/</t>
    </r>
    <r>
      <rPr>
        <sz val="10"/>
        <color theme="0" tint="-0.34998626667073579"/>
        <rFont val="Aptos Display"/>
        <family val="2"/>
        <scheme val="major"/>
      </rPr>
      <t xml:space="preserve"> </t>
    </r>
    <r>
      <rPr>
        <sz val="10"/>
        <color theme="0" tint="-0.499984740745262"/>
        <rFont val="Aptos Display"/>
        <family val="2"/>
        <scheme val="major"/>
      </rPr>
      <t>Пакування в картонний ящик малий</t>
    </r>
  </si>
  <si>
    <r>
      <t xml:space="preserve">Piece/ </t>
    </r>
    <r>
      <rPr>
        <sz val="10"/>
        <color theme="0" tint="-0.499984740745262"/>
        <rFont val="Aptos Display"/>
        <family val="2"/>
        <scheme val="major"/>
      </rPr>
      <t>Штука</t>
    </r>
  </si>
  <si>
    <r>
      <t xml:space="preserve">Packaging in a medium cardboard box/ </t>
    </r>
    <r>
      <rPr>
        <sz val="10"/>
        <color theme="0" tint="-0.499984740745262"/>
        <rFont val="Aptos Display"/>
        <family val="2"/>
        <scheme val="major"/>
      </rPr>
      <t>Пакування в картонний ящик середній</t>
    </r>
  </si>
  <si>
    <r>
      <t>Packaging in a large cardboard box/</t>
    </r>
    <r>
      <rPr>
        <sz val="10"/>
        <color theme="0" tint="-0.499984740745262"/>
        <rFont val="Aptos Display"/>
        <family val="2"/>
        <scheme val="major"/>
      </rPr>
      <t xml:space="preserve"> Пакування в картонний ящик великий</t>
    </r>
  </si>
  <si>
    <r>
      <t>Estimated cost of parcel up to 200 U</t>
    </r>
    <r>
      <rPr>
        <sz val="10"/>
        <color theme="1"/>
        <rFont val="Aptos Display"/>
        <family val="2"/>
        <scheme val="major"/>
      </rPr>
      <t>AH (rate – % of the estimated value)</t>
    </r>
    <r>
      <rPr>
        <sz val="10"/>
        <color rgb="FF000000"/>
        <rFont val="Aptos Display"/>
        <family val="2"/>
        <scheme val="major"/>
      </rPr>
      <t xml:space="preserve">/ </t>
    </r>
    <r>
      <rPr>
        <sz val="10"/>
        <color rgb="FF7F7F7F"/>
        <rFont val="Aptos Display"/>
        <family val="2"/>
        <scheme val="major"/>
      </rPr>
      <t>Оцінка посилки до 20</t>
    </r>
    <r>
      <rPr>
        <sz val="10"/>
        <color theme="0" tint="-0.499984740745262"/>
        <rFont val="Aptos Display"/>
        <family val="2"/>
        <scheme val="major"/>
      </rPr>
      <t>0 грн (тариф - % до оціночної вартості)</t>
    </r>
  </si>
  <si>
    <t>UAH/гривень</t>
  </si>
  <si>
    <r>
      <t>Estimated cost of parcel ab</t>
    </r>
    <r>
      <rPr>
        <sz val="10"/>
        <color theme="1"/>
        <rFont val="Aptos Display"/>
        <family val="2"/>
        <scheme val="major"/>
      </rPr>
      <t>ove 200 UAH  (rate – % of the estimated value)</t>
    </r>
    <r>
      <rPr>
        <sz val="10"/>
        <color rgb="FFC00000"/>
        <rFont val="Aptos Display"/>
        <family val="2"/>
        <scheme val="major"/>
      </rPr>
      <t xml:space="preserve"> </t>
    </r>
    <r>
      <rPr>
        <sz val="10"/>
        <color rgb="FF000000"/>
        <rFont val="Aptos Display"/>
        <family val="2"/>
        <scheme val="major"/>
      </rPr>
      <t xml:space="preserve">/ </t>
    </r>
    <r>
      <rPr>
        <sz val="10"/>
        <color rgb="FF7F7F7F"/>
        <rFont val="Aptos Display"/>
        <family val="2"/>
        <scheme val="major"/>
      </rPr>
      <t>Оцінка посилки</t>
    </r>
    <r>
      <rPr>
        <sz val="10"/>
        <color theme="0" tint="-0.499984740745262"/>
        <rFont val="Aptos Display"/>
        <family val="2"/>
        <scheme val="major"/>
      </rPr>
      <t xml:space="preserve"> понад 200 грн  (тариф - % до оціночної вартості)</t>
    </r>
  </si>
  <si>
    <r>
      <t xml:space="preserve">Collection of documents during non-working hours (service "Delivery on Sundays and holidays") / </t>
    </r>
    <r>
      <rPr>
        <sz val="10"/>
        <color rgb="FF7F7F7F"/>
        <rFont val="Aptos Display"/>
        <family val="2"/>
        <scheme val="major"/>
      </rPr>
      <t>Забір документів в позаробочі години (послуга "Доставка в неділю та святкові дні")</t>
    </r>
  </si>
  <si>
    <r>
      <t xml:space="preserve">Service "Personal delivery" / </t>
    </r>
    <r>
      <rPr>
        <sz val="10"/>
        <color rgb="FF7F7F7F"/>
        <rFont val="Aptos Display"/>
        <family val="2"/>
        <scheme val="major"/>
      </rPr>
      <t xml:space="preserve">Послуга "особисто в руки" </t>
    </r>
  </si>
  <si>
    <r>
      <t xml:space="preserve">Parcel lifting service to upper floors without elevator (up to 30 kg) (rate per floor)/  </t>
    </r>
    <r>
      <rPr>
        <sz val="10"/>
        <color theme="0" tint="-0.34998626667073579"/>
        <rFont val="Aptos Display"/>
        <family val="2"/>
        <scheme val="major"/>
      </rPr>
      <t>Послуга підйому посилки на поверх без ліфту до 30 кг (тариф за поверх)</t>
    </r>
  </si>
  <si>
    <r>
      <t>Floor/</t>
    </r>
    <r>
      <rPr>
        <sz val="10"/>
        <color theme="0" tint="-0.499984740745262"/>
        <rFont val="Aptos Display"/>
        <family val="2"/>
        <scheme val="major"/>
      </rPr>
      <t>Поверх</t>
    </r>
  </si>
  <si>
    <r>
      <t xml:space="preserve">Parcel lifting service to upper floors without elevator (over 30 kg) </t>
    </r>
    <r>
      <rPr>
        <sz val="10"/>
        <color theme="1"/>
        <rFont val="Aptos Display"/>
        <family val="2"/>
        <scheme val="major"/>
      </rPr>
      <t>(rate per floor)/</t>
    </r>
    <r>
      <rPr>
        <sz val="10"/>
        <color rgb="FF000000"/>
        <rFont val="Aptos Display"/>
        <family val="2"/>
        <scheme val="major"/>
      </rPr>
      <t xml:space="preserve"> </t>
    </r>
    <r>
      <rPr>
        <sz val="10"/>
        <color theme="0" tint="-0.34998626667073579"/>
        <rFont val="Aptos Display"/>
        <family val="2"/>
        <scheme val="major"/>
      </rPr>
      <t>Послуга підйому на поверх без ліфту від 30 кг</t>
    </r>
    <r>
      <rPr>
        <sz val="10"/>
        <color rgb="FFC00000"/>
        <rFont val="Aptos Display"/>
        <family val="2"/>
        <scheme val="major"/>
      </rPr>
      <t xml:space="preserve"> </t>
    </r>
    <r>
      <rPr>
        <sz val="10"/>
        <color theme="0" tint="-0.499984740745262"/>
        <rFont val="Aptos Display"/>
        <family val="2"/>
        <scheme val="major"/>
      </rPr>
      <t>(тариф за поверх)</t>
    </r>
  </si>
  <si>
    <r>
      <t xml:space="preserve">Parcel redirection service/ </t>
    </r>
    <r>
      <rPr>
        <sz val="10"/>
        <color theme="0" tint="-0.499984740745262"/>
        <rFont val="Aptos Display"/>
        <family val="2"/>
        <scheme val="major"/>
      </rPr>
      <t xml:space="preserve">Послуга переадресації посилки </t>
    </r>
  </si>
  <si>
    <r>
      <t xml:space="preserve">Service/
</t>
    </r>
    <r>
      <rPr>
        <sz val="10"/>
        <color theme="0" tint="-0.34998626667073579"/>
        <rFont val="Aptos Display"/>
        <family val="2"/>
        <scheme val="major"/>
      </rPr>
      <t>Послуга</t>
    </r>
  </si>
  <si>
    <r>
      <t xml:space="preserve">Parcel return to sender/ </t>
    </r>
    <r>
      <rPr>
        <sz val="10"/>
        <color theme="0" tint="-0.499984740745262"/>
        <rFont val="Aptos Display"/>
        <family val="2"/>
        <scheme val="major"/>
      </rPr>
      <t>Повернення посилки відправнику</t>
    </r>
  </si>
  <si>
    <t>Total UAH, with VAT / Всього, грн., з ПДВ</t>
  </si>
  <si>
    <t xml:space="preserve">* Standard delivery - 1-3 working days,  Доставка «Стандарт»  - 1–3 робочих дні; 
Express - same or next working day/ 
«Експрес»- той самий або на наступний робочий день </t>
  </si>
  <si>
    <t>**Deliveries within one city Kyiv, Lviv or Odessa/ Доставка в межах одного міста: Київ, Львів або Одеса</t>
  </si>
  <si>
    <t>***Specify the delivery time according to the type of delivery/ Вкажіть термін здійснення доставки відповідно до типу доставки</t>
  </si>
  <si>
    <t>**** To provide information on minimum orders or any additional conditions that affect the value or the ability to accept orders at work/ Надати інформацію щодо наявності мінімальних замовлень або наявності будь-яких додаткових умов, які впливають на вартість або можливість прийняття замовлення в роботу</t>
  </si>
  <si>
    <t>NAME / ПІБ: ______________________________________________________</t>
  </si>
  <si>
    <t>SIGNATURE / ПІДПИС: _____________________________________________</t>
  </si>
  <si>
    <t>TITLE / ПОСАДА: ___________________________________________________</t>
  </si>
  <si>
    <t>E-MAIL AND MOBILE PHONE /  ЕЛЕКТРОНА ПОШТА ТА МОБІЛЬНИЙ ТЕЛЕФОН______________________________________</t>
  </si>
  <si>
    <t>OFFICIAL STAMP / ПЕЧАТКА:</t>
  </si>
  <si>
    <t>DATE / ДАТА:</t>
  </si>
  <si>
    <t xml:space="preserve">After completing the request, submit this document in PDF and Excel formats. / </t>
  </si>
  <si>
    <t xml:space="preserve">Після заповнення форми, прохання подати її в форматі PDF та Excel </t>
  </si>
  <si>
    <t>Type of delivery/
Тип доставки</t>
  </si>
  <si>
    <r>
      <rPr>
        <b/>
        <sz val="10"/>
        <color rgb="FF000000"/>
        <rFont val="Aptos Display"/>
        <scheme val="major"/>
      </rPr>
      <t xml:space="preserve">Price with VAT, UAH/ </t>
    </r>
    <r>
      <rPr>
        <b/>
        <sz val="10"/>
        <color rgb="FF7F7F7F"/>
        <rFont val="Aptos Display"/>
        <scheme val="major"/>
      </rPr>
      <t>Вартість грн, з ПДВ</t>
    </r>
  </si>
  <si>
    <r>
      <t xml:space="preserve">Execution time * / </t>
    </r>
    <r>
      <rPr>
        <b/>
        <sz val="10"/>
        <color rgb="FF7F7F7F"/>
        <rFont val="Aptos Display"/>
        <family val="2"/>
        <scheme val="major"/>
      </rPr>
      <t>Строк виконання *</t>
    </r>
  </si>
  <si>
    <r>
      <t xml:space="preserve">Comments**/ </t>
    </r>
    <r>
      <rPr>
        <b/>
        <sz val="10"/>
        <color theme="2" tint="-0.499984740745262"/>
        <rFont val="Aptos Display"/>
        <family val="2"/>
        <scheme val="major"/>
      </rPr>
      <t>Коментарі**</t>
    </r>
  </si>
  <si>
    <t>1.1.1</t>
  </si>
  <si>
    <r>
      <t xml:space="preserve">Ukraine  - France/ </t>
    </r>
    <r>
      <rPr>
        <sz val="10"/>
        <color theme="2" tint="-0.499984740745262"/>
        <rFont val="Aptos Display"/>
        <family val="2"/>
        <scheme val="major"/>
      </rPr>
      <t>Україна -  Франція</t>
    </r>
  </si>
  <si>
    <r>
      <t>0,1-0.5 kg incl./</t>
    </r>
    <r>
      <rPr>
        <sz val="10"/>
        <color theme="2" tint="-0.499984740745262"/>
        <rFont val="Aptos Display"/>
        <family val="2"/>
        <scheme val="major"/>
      </rPr>
      <t xml:space="preserve"> 
0,1-0.5 кг вкл.</t>
    </r>
  </si>
  <si>
    <r>
      <t xml:space="preserve">parcel/ </t>
    </r>
    <r>
      <rPr>
        <sz val="10"/>
        <color theme="2" tint="-0.499984740745262"/>
        <rFont val="Aptos Display"/>
        <family val="2"/>
        <scheme val="major"/>
      </rPr>
      <t>посилка</t>
    </r>
  </si>
  <si>
    <t>1.1.2</t>
  </si>
  <si>
    <r>
      <t xml:space="preserve">each 0.5 кг above 1 kg/ </t>
    </r>
    <r>
      <rPr>
        <sz val="10"/>
        <color theme="0" tint="-0.499984740745262"/>
        <rFont val="Aptos Display"/>
        <family val="2"/>
        <scheme val="major"/>
      </rPr>
      <t>Кожні 0.5 кг понад 1 кг</t>
    </r>
  </si>
  <si>
    <t>1.2.1</t>
  </si>
  <si>
    <r>
      <t xml:space="preserve">Ukraine -  Germany/ </t>
    </r>
    <r>
      <rPr>
        <sz val="10"/>
        <color theme="0" tint="-0.34998626667073579"/>
        <rFont val="Aptos Display"/>
        <family val="2"/>
        <scheme val="major"/>
      </rPr>
      <t>Україна - Європа Німеччина</t>
    </r>
  </si>
  <si>
    <t>1.2.2</t>
  </si>
  <si>
    <t>1.3.1</t>
  </si>
  <si>
    <r>
      <t xml:space="preserve">Ukraine - Italy/ </t>
    </r>
    <r>
      <rPr>
        <sz val="10"/>
        <color theme="0" tint="-0.34998626667073579"/>
        <rFont val="Aptos Display"/>
        <family val="2"/>
        <scheme val="major"/>
      </rPr>
      <t>Україна - Італія</t>
    </r>
  </si>
  <si>
    <t>1.3.2</t>
  </si>
  <si>
    <t>1.4.1</t>
  </si>
  <si>
    <r>
      <t xml:space="preserve">Ukraine - Austria/ </t>
    </r>
    <r>
      <rPr>
        <sz val="10"/>
        <color theme="0" tint="-0.34998626667073579"/>
        <rFont val="Aptos Display"/>
        <family val="2"/>
        <scheme val="major"/>
      </rPr>
      <t>Україна - Австрія</t>
    </r>
  </si>
  <si>
    <t>1.4.2</t>
  </si>
  <si>
    <t>1.5.1</t>
  </si>
  <si>
    <r>
      <t xml:space="preserve">Ukraine - Belgium/ </t>
    </r>
    <r>
      <rPr>
        <sz val="10"/>
        <color theme="0" tint="-0.34998626667073579"/>
        <rFont val="Aptos Display"/>
        <family val="2"/>
        <scheme val="major"/>
      </rPr>
      <t>Україна - Бельгія</t>
    </r>
  </si>
  <si>
    <t>1.5.2</t>
  </si>
  <si>
    <t>1.6.1</t>
  </si>
  <si>
    <r>
      <t xml:space="preserve">Ukraine - Poland/ </t>
    </r>
    <r>
      <rPr>
        <sz val="10"/>
        <color theme="0" tint="-0.34998626667073579"/>
        <rFont val="Aptos Display"/>
        <family val="2"/>
        <scheme val="major"/>
      </rPr>
      <t>Україна - Польща</t>
    </r>
  </si>
  <si>
    <t>1.6.2</t>
  </si>
  <si>
    <t>1.7.1</t>
  </si>
  <si>
    <r>
      <t xml:space="preserve">Ukraine - Switzerland/ </t>
    </r>
    <r>
      <rPr>
        <sz val="10"/>
        <color theme="0" tint="-0.34998626667073579"/>
        <rFont val="Aptos Display"/>
        <family val="2"/>
        <scheme val="major"/>
      </rPr>
      <t>Україна - Швейцарія</t>
    </r>
  </si>
  <si>
    <t>1.7.2</t>
  </si>
  <si>
    <t>1.8.1</t>
  </si>
  <si>
    <r>
      <t xml:space="preserve">Ukraine - Netherlands/ </t>
    </r>
    <r>
      <rPr>
        <sz val="10"/>
        <color theme="0" tint="-0.34998626667073579"/>
        <rFont val="Aptos Display"/>
        <family val="2"/>
        <scheme val="major"/>
      </rPr>
      <t>Україна - Нідерланди</t>
    </r>
  </si>
  <si>
    <t>1.8.2</t>
  </si>
  <si>
    <t>1.9.1</t>
  </si>
  <si>
    <r>
      <t xml:space="preserve">Ukraine - Spain/ </t>
    </r>
    <r>
      <rPr>
        <sz val="10"/>
        <color theme="0" tint="-0.34998626667073579"/>
        <rFont val="Aptos Display"/>
        <family val="2"/>
        <scheme val="major"/>
      </rPr>
      <t>Україна - Іспанія</t>
    </r>
  </si>
  <si>
    <t>1.9.2</t>
  </si>
  <si>
    <t>1.10.1</t>
  </si>
  <si>
    <r>
      <t xml:space="preserve">Ukraine - Hungary/ </t>
    </r>
    <r>
      <rPr>
        <sz val="10"/>
        <color theme="0" tint="-0.34998626667073579"/>
        <rFont val="Aptos Display"/>
        <family val="2"/>
        <scheme val="major"/>
      </rPr>
      <t>Україна - Угорщина</t>
    </r>
  </si>
  <si>
    <t>1.10.2</t>
  </si>
  <si>
    <t>1.11.1</t>
  </si>
  <si>
    <r>
      <t xml:space="preserve">Ukraine - Lithuania </t>
    </r>
    <r>
      <rPr>
        <sz val="10"/>
        <color theme="0" tint="-0.34998626667073579"/>
        <rFont val="Aptos Display"/>
        <family val="2"/>
        <scheme val="major"/>
      </rPr>
      <t>Україна - Литва</t>
    </r>
  </si>
  <si>
    <t>1.11.2</t>
  </si>
  <si>
    <t>1.12.1</t>
  </si>
  <si>
    <r>
      <t xml:space="preserve">Ukraine - Latvia/ </t>
    </r>
    <r>
      <rPr>
        <sz val="10"/>
        <color theme="0" tint="-0.34998626667073579"/>
        <rFont val="Aptos Display"/>
        <family val="2"/>
        <scheme val="major"/>
      </rPr>
      <t>Україна - Латвія</t>
    </r>
  </si>
  <si>
    <t>1.12.2</t>
  </si>
  <si>
    <t>1.13.1</t>
  </si>
  <si>
    <r>
      <t xml:space="preserve">Ukraine - Estonia/ </t>
    </r>
    <r>
      <rPr>
        <sz val="10"/>
        <color theme="0" tint="-0.34998626667073579"/>
        <rFont val="Aptos Display"/>
        <family val="2"/>
        <scheme val="major"/>
      </rPr>
      <t>Україна - Естонія</t>
    </r>
  </si>
  <si>
    <t>1.13.2</t>
  </si>
  <si>
    <t>1.14.1</t>
  </si>
  <si>
    <r>
      <t xml:space="preserve">Ukraine - Sweden/ </t>
    </r>
    <r>
      <rPr>
        <sz val="10"/>
        <color theme="0" tint="-0.34998626667073579"/>
        <rFont val="Aptos Display"/>
        <family val="2"/>
        <scheme val="major"/>
      </rPr>
      <t>Україна - Швеція</t>
    </r>
  </si>
  <si>
    <t>1.14.2</t>
  </si>
  <si>
    <t>1.15.1</t>
  </si>
  <si>
    <r>
      <t xml:space="preserve">Ukraine - Iraq/ </t>
    </r>
    <r>
      <rPr>
        <sz val="10"/>
        <color theme="0" tint="-0.34998626667073579"/>
        <rFont val="Aptos Display"/>
        <family val="2"/>
        <scheme val="major"/>
      </rPr>
      <t>Україна - Ірак</t>
    </r>
  </si>
  <si>
    <t>1.15.2</t>
  </si>
  <si>
    <t>1.16.1</t>
  </si>
  <si>
    <r>
      <t xml:space="preserve">Ukraine - Uzbekistan/ </t>
    </r>
    <r>
      <rPr>
        <sz val="10"/>
        <color theme="0" tint="-0.34998626667073579"/>
        <rFont val="Aptos Display"/>
        <family val="2"/>
        <scheme val="major"/>
      </rPr>
      <t>Україна - Узбекистан</t>
    </r>
  </si>
  <si>
    <t>1.16.2</t>
  </si>
  <si>
    <t>1.17.1</t>
  </si>
  <si>
    <r>
      <t xml:space="preserve">Ukraine - Kazakhstan/ </t>
    </r>
    <r>
      <rPr>
        <sz val="10"/>
        <color theme="0" tint="-0.34998626667073579"/>
        <rFont val="Aptos Display"/>
        <family val="2"/>
        <scheme val="major"/>
      </rPr>
      <t>Україна - Казахстан</t>
    </r>
  </si>
  <si>
    <t>1.17.2</t>
  </si>
  <si>
    <t>1.18.1</t>
  </si>
  <si>
    <r>
      <t xml:space="preserve">Ukraine - Turkey/ </t>
    </r>
    <r>
      <rPr>
        <sz val="10"/>
        <color theme="0" tint="-0.34998626667073579"/>
        <rFont val="Aptos Display"/>
        <family val="2"/>
        <scheme val="major"/>
      </rPr>
      <t>Україна - Туреччина</t>
    </r>
  </si>
  <si>
    <t>1.18.2</t>
  </si>
  <si>
    <t>1.19.1</t>
  </si>
  <si>
    <r>
      <t xml:space="preserve">Ukraine - USA/ </t>
    </r>
    <r>
      <rPr>
        <sz val="10"/>
        <color theme="2" tint="-0.499984740745262"/>
        <rFont val="Aptos Display"/>
        <family val="2"/>
        <scheme val="major"/>
      </rPr>
      <t>Україна - США</t>
    </r>
  </si>
  <si>
    <t>1.19.2</t>
  </si>
  <si>
    <t>1.20.1</t>
  </si>
  <si>
    <r>
      <t xml:space="preserve">Ukraine - Moldova/ </t>
    </r>
    <r>
      <rPr>
        <sz val="10"/>
        <color theme="0" tint="-0.34998626667073579"/>
        <rFont val="Aptos Display"/>
        <family val="2"/>
        <scheme val="major"/>
      </rPr>
      <t>Україна - Молдова</t>
    </r>
  </si>
  <si>
    <t>1.20.2</t>
  </si>
  <si>
    <t>1.21.1</t>
  </si>
  <si>
    <r>
      <t xml:space="preserve">Ukraine - Kenya/ </t>
    </r>
    <r>
      <rPr>
        <sz val="10"/>
        <color theme="0" tint="-0.34998626667073579"/>
        <rFont val="Aptos Display"/>
        <family val="2"/>
        <scheme val="major"/>
      </rPr>
      <t>Україна - Кенія</t>
    </r>
  </si>
  <si>
    <t>1.21.2</t>
  </si>
  <si>
    <r>
      <rPr>
        <sz val="10"/>
        <color rgb="FF000000"/>
        <rFont val="Aptos Display"/>
        <scheme val="major"/>
      </rPr>
      <t xml:space="preserve">Ukraine - Kenya/ </t>
    </r>
    <r>
      <rPr>
        <sz val="10"/>
        <color rgb="FFA6A6A6"/>
        <rFont val="Aptos Display"/>
        <scheme val="major"/>
      </rPr>
      <t>Україна - Кенія</t>
    </r>
  </si>
  <si>
    <t>1.22.1</t>
  </si>
  <si>
    <r>
      <rPr>
        <sz val="10"/>
        <color rgb="FF000000"/>
        <rFont val="Aptos Display"/>
        <scheme val="major"/>
      </rPr>
      <t xml:space="preserve">Ukraine - Jordan/ </t>
    </r>
    <r>
      <rPr>
        <sz val="10"/>
        <color rgb="FFA6A6A6"/>
        <rFont val="Aptos Display"/>
        <scheme val="major"/>
      </rPr>
      <t>Україна - Йорданія</t>
    </r>
  </si>
  <si>
    <t>1.22.2</t>
  </si>
  <si>
    <t>1.23.1</t>
  </si>
  <si>
    <r>
      <rPr>
        <sz val="10"/>
        <color rgb="FF000000"/>
        <rFont val="Aptos Display"/>
        <scheme val="major"/>
      </rPr>
      <t xml:space="preserve">Ukraine - Saudi Arabia/ </t>
    </r>
    <r>
      <rPr>
        <sz val="10"/>
        <color rgb="FFA6A6A6"/>
        <rFont val="Aptos Display"/>
        <scheme val="major"/>
      </rPr>
      <t>Україна - Саудівська Аравія</t>
    </r>
  </si>
  <si>
    <t>1.23.2</t>
  </si>
  <si>
    <t>1.24.1</t>
  </si>
  <si>
    <r>
      <rPr>
        <sz val="10"/>
        <color rgb="FF000000"/>
        <rFont val="Aptos Display"/>
        <scheme val="major"/>
      </rPr>
      <t xml:space="preserve">Ukraine - Egypt/ </t>
    </r>
    <r>
      <rPr>
        <sz val="10"/>
        <color rgb="FFA6A6A6"/>
        <rFont val="Aptos Display"/>
        <scheme val="major"/>
      </rPr>
      <t>Україна - Єгипет</t>
    </r>
  </si>
  <si>
    <t>1.24.2</t>
  </si>
  <si>
    <t>1.25.1</t>
  </si>
  <si>
    <r>
      <rPr>
        <sz val="10"/>
        <color rgb="FF000000"/>
        <rFont val="Aptos Display"/>
        <scheme val="major"/>
      </rPr>
      <t xml:space="preserve">Ukraine - China/ </t>
    </r>
    <r>
      <rPr>
        <sz val="10"/>
        <color rgb="FFA6A6A6"/>
        <rFont val="Aptos Display"/>
        <scheme val="major"/>
      </rPr>
      <t>Україна - Китай</t>
    </r>
  </si>
  <si>
    <t>1.25.2</t>
  </si>
  <si>
    <t>1.26.1</t>
  </si>
  <si>
    <r>
      <rPr>
        <sz val="10"/>
        <color rgb="FF000000"/>
        <rFont val="Aptos Display"/>
        <scheme val="major"/>
      </rPr>
      <t xml:space="preserve">Ukraine - Japan/ </t>
    </r>
    <r>
      <rPr>
        <sz val="10"/>
        <color rgb="FFA6A6A6"/>
        <rFont val="Aptos Display"/>
        <scheme val="major"/>
      </rPr>
      <t xml:space="preserve">Україна - Японія </t>
    </r>
  </si>
  <si>
    <t>1.26.2</t>
  </si>
  <si>
    <r>
      <t>Сourier call to the office /</t>
    </r>
    <r>
      <rPr>
        <sz val="10"/>
        <color theme="0" tint="-0.499984740745262"/>
        <rFont val="Aptos Display"/>
        <family val="2"/>
        <scheme val="major"/>
      </rPr>
      <t xml:space="preserve"> Виклик кур’єра в офіс</t>
    </r>
  </si>
  <si>
    <r>
      <t xml:space="preserve">Estimated cost of parcel up to 200 UAH / </t>
    </r>
    <r>
      <rPr>
        <sz val="10"/>
        <color rgb="FF7F7F7F"/>
        <rFont val="Aptos Display"/>
        <family val="2"/>
        <scheme val="major"/>
      </rPr>
      <t>Оцінка посилки до 200 грн</t>
    </r>
  </si>
  <si>
    <r>
      <t>UAH/</t>
    </r>
    <r>
      <rPr>
        <sz val="10"/>
        <color theme="0" tint="-0.499984740745262"/>
        <rFont val="Aptos Display"/>
        <family val="2"/>
        <scheme val="major"/>
      </rPr>
      <t>гривень</t>
    </r>
  </si>
  <si>
    <r>
      <t xml:space="preserve">Estimated cost of parcel above 200 UAH / </t>
    </r>
    <r>
      <rPr>
        <sz val="10"/>
        <color rgb="FF7F7F7F"/>
        <rFont val="Aptos Display"/>
        <family val="2"/>
        <scheme val="major"/>
      </rPr>
      <t>Оцінка посилки понад 200 грн</t>
    </r>
  </si>
  <si>
    <r>
      <t xml:space="preserve">Service "Personal delivery" / </t>
    </r>
    <r>
      <rPr>
        <sz val="10"/>
        <color theme="0" tint="-0.499984740745262"/>
        <rFont val="Aptos Display"/>
        <family val="2"/>
        <scheme val="major"/>
      </rPr>
      <t xml:space="preserve">Послуга "особисто в руки" </t>
    </r>
  </si>
  <si>
    <r>
      <t xml:space="preserve">Parcel lifting service to upper floors without elevator (up to 30 kg) (rate per floor)/  </t>
    </r>
    <r>
      <rPr>
        <sz val="10"/>
        <color theme="0" tint="-0.499984740745262"/>
        <rFont val="Aptos Display"/>
        <family val="2"/>
        <scheme val="major"/>
      </rPr>
      <t>Послуга підйому посилки на поверх без ліфту до 30 кг (тариф за поверх)</t>
    </r>
  </si>
  <si>
    <r>
      <t xml:space="preserve">Parcel lifting service to upper floors without elevator (over 30 kg) </t>
    </r>
    <r>
      <rPr>
        <sz val="10"/>
        <color theme="1"/>
        <rFont val="Aptos Display"/>
        <family val="2"/>
        <scheme val="major"/>
      </rPr>
      <t>(rate per floor)/</t>
    </r>
    <r>
      <rPr>
        <sz val="10"/>
        <color rgb="FF000000"/>
        <rFont val="Aptos Display"/>
        <family val="2"/>
        <scheme val="major"/>
      </rPr>
      <t xml:space="preserve"> </t>
    </r>
    <r>
      <rPr>
        <sz val="10"/>
        <color theme="0" tint="-0.499984740745262"/>
        <rFont val="Aptos Display"/>
        <family val="2"/>
        <scheme val="major"/>
      </rPr>
      <t>Послуга підйому на поверх без ліфту від 30 кг (тариф за поверх)</t>
    </r>
  </si>
  <si>
    <r>
      <t>Parcel redirection service/</t>
    </r>
    <r>
      <rPr>
        <sz val="10"/>
        <color theme="0" tint="-0.499984740745262"/>
        <rFont val="Aptos Display"/>
        <family val="2"/>
        <scheme val="major"/>
      </rPr>
      <t xml:space="preserve"> Послуга переадресації посилки </t>
    </r>
  </si>
  <si>
    <t>*Specify the delivery time according to the type and country of delivery/ Вкажіть термін здійснення доставки відповідно до типу та країни доставки</t>
  </si>
  <si>
    <t>**To provide information on minimum orders or any additional conditions that affect the value or the ability to accept orders at work/ Надати інформацію щодо наявності мінімальних замовлень або наявності будь-яких додаткових умов, які впливають на вартість або можливість прийняття замовлення в роботу</t>
  </si>
  <si>
    <t>Annex IV. Financial Proposal</t>
  </si>
  <si>
    <t>Standard (1-3 working days)/ 
«Стандарт» (1–3 робочих дні)</t>
  </si>
  <si>
    <t>Express (same or next working day)/ 
«Експрес» (той самий або на наступний робочий день)</t>
  </si>
  <si>
    <r>
      <t xml:space="preserve">Direction/ </t>
    </r>
    <r>
      <rPr>
        <b/>
        <sz val="10"/>
        <color rgb="FF7F7F7F"/>
        <rFont val="Times New Roman"/>
        <family val="1"/>
        <charset val="204"/>
      </rPr>
      <t>Напрямок</t>
    </r>
  </si>
  <si>
    <r>
      <t xml:space="preserve">Cargo/ </t>
    </r>
    <r>
      <rPr>
        <b/>
        <sz val="10"/>
        <color rgb="FF7F7F7F"/>
        <rFont val="Times New Roman"/>
        <family val="1"/>
        <charset val="204"/>
      </rPr>
      <t>Вантаж</t>
    </r>
  </si>
  <si>
    <r>
      <t>Weight, kg</t>
    </r>
    <r>
      <rPr>
        <b/>
        <sz val="10"/>
        <color rgb="FF7F7F7F"/>
        <rFont val="Times New Roman"/>
        <family val="1"/>
        <charset val="204"/>
      </rPr>
      <t>/ Вага, кг</t>
    </r>
  </si>
  <si>
    <r>
      <t xml:space="preserve">Unit/ </t>
    </r>
    <r>
      <rPr>
        <b/>
        <sz val="10"/>
        <color rgb="FF7F7F7F"/>
        <rFont val="Times New Roman"/>
        <family val="1"/>
        <charset val="204"/>
      </rPr>
      <t>Одиниця виміру</t>
    </r>
  </si>
  <si>
    <r>
      <t xml:space="preserve">Approx. annual q-ty/  </t>
    </r>
    <r>
      <rPr>
        <b/>
        <sz val="10"/>
        <color theme="2" tint="-0.499984740745262"/>
        <rFont val="Times New Roman"/>
        <family val="1"/>
        <charset val="204"/>
      </rPr>
      <t>Приблизниа річна кіл-ть</t>
    </r>
  </si>
  <si>
    <r>
      <t xml:space="preserve">Price without VAT, UAH/ </t>
    </r>
    <r>
      <rPr>
        <b/>
        <sz val="10"/>
        <color rgb="FF7F7F7F"/>
        <rFont val="Times New Roman"/>
        <family val="1"/>
        <charset val="204"/>
      </rPr>
      <t>Вартість грн, без ПДВ</t>
    </r>
  </si>
  <si>
    <r>
      <t xml:space="preserve">Total UAH, without VAT/
</t>
    </r>
    <r>
      <rPr>
        <b/>
        <sz val="10"/>
        <color theme="0" tint="-0.499984740745262"/>
        <rFont val="Times New Roman"/>
        <family val="1"/>
        <charset val="204"/>
      </rPr>
      <t>Всього грн, без ПДВ</t>
    </r>
  </si>
  <si>
    <r>
      <t xml:space="preserve">Execution time ** / </t>
    </r>
    <r>
      <rPr>
        <b/>
        <sz val="10"/>
        <color rgb="FF7F7F7F"/>
        <rFont val="Times New Roman"/>
        <family val="1"/>
        <charset val="204"/>
      </rPr>
      <t>Строк виконання **</t>
    </r>
  </si>
  <si>
    <r>
      <t xml:space="preserve">Comments***/ </t>
    </r>
    <r>
      <rPr>
        <b/>
        <sz val="10"/>
        <color theme="2" tint="-0.499984740745262"/>
        <rFont val="Times New Roman"/>
        <family val="1"/>
        <charset val="204"/>
      </rPr>
      <t>Коментарі***</t>
    </r>
  </si>
  <si>
    <t>Within city (Kyiv, Lviv, Odessa etc) / По місту (Київ, Львів, Одесса)</t>
  </si>
  <si>
    <r>
      <t xml:space="preserve">0-0,1 kg incl./ </t>
    </r>
    <r>
      <rPr>
        <sz val="10"/>
        <color rgb="FF7F7F7F"/>
        <rFont val="Times New Roman"/>
        <family val="1"/>
        <charset val="204"/>
      </rPr>
      <t>0-0,1 кг вкл.</t>
    </r>
  </si>
  <si>
    <t>parcel/ посилка</t>
  </si>
  <si>
    <r>
      <t>&gt;0,1-0,5 kg incl./ &gt;</t>
    </r>
    <r>
      <rPr>
        <sz val="10"/>
        <color rgb="FF7F7F7F"/>
        <rFont val="Times New Roman"/>
        <family val="1"/>
        <charset val="204"/>
      </rPr>
      <t>0,1-0,5 кг вкл.</t>
    </r>
  </si>
  <si>
    <r>
      <t>&gt;0,5-1 kg incl./ &gt;</t>
    </r>
    <r>
      <rPr>
        <sz val="10"/>
        <color rgb="FF7F7F7F"/>
        <rFont val="Times New Roman"/>
        <family val="1"/>
        <charset val="204"/>
      </rPr>
      <t>0,5-1 кг вкл.</t>
    </r>
  </si>
  <si>
    <t>По Україні / Within Ukraine/</t>
  </si>
  <si>
    <r>
      <t xml:space="preserve">0-0,5 kg incl./ </t>
    </r>
    <r>
      <rPr>
        <sz val="10"/>
        <color rgb="FF7F7F7F"/>
        <rFont val="Times New Roman"/>
        <family val="1"/>
        <charset val="204"/>
      </rPr>
      <t>0-0,5 кг вкл.</t>
    </r>
  </si>
  <si>
    <r>
      <t>&gt;1-1,5 kg incl./ &gt;</t>
    </r>
    <r>
      <rPr>
        <sz val="10"/>
        <color rgb="FF7F7F7F"/>
        <rFont val="Times New Roman"/>
        <family val="1"/>
        <charset val="204"/>
      </rPr>
      <t>1-1,5 кг вкл.</t>
    </r>
  </si>
  <si>
    <r>
      <t xml:space="preserve">&gt;1,5-2 kg incl./ &gt;1,5-2 </t>
    </r>
    <r>
      <rPr>
        <sz val="10"/>
        <color rgb="FF7F7F7F"/>
        <rFont val="Times New Roman"/>
        <family val="1"/>
        <charset val="204"/>
      </rPr>
      <t>кг вкл.</t>
    </r>
  </si>
  <si>
    <r>
      <t xml:space="preserve">&gt;2-2,5 kg incl./ &gt;2-2,5 </t>
    </r>
    <r>
      <rPr>
        <sz val="10"/>
        <color rgb="FF7F7F7F"/>
        <rFont val="Times New Roman"/>
        <family val="1"/>
        <charset val="204"/>
      </rPr>
      <t>кг вкл.</t>
    </r>
  </si>
  <si>
    <r>
      <t xml:space="preserve">&gt;2,5-3 kg incl./ &gt;2,5-3 </t>
    </r>
    <r>
      <rPr>
        <sz val="10"/>
        <color rgb="FF7F7F7F"/>
        <rFont val="Times New Roman"/>
        <family val="1"/>
        <charset val="204"/>
      </rPr>
      <t>кг вкл.</t>
    </r>
  </si>
  <si>
    <r>
      <t xml:space="preserve">&gt;3-4 kg incl./ &gt;3-4 </t>
    </r>
    <r>
      <rPr>
        <sz val="10"/>
        <color rgb="FF7F7F7F"/>
        <rFont val="Times New Roman"/>
        <family val="1"/>
        <charset val="204"/>
      </rPr>
      <t>кг вкл.</t>
    </r>
  </si>
  <si>
    <r>
      <t xml:space="preserve">Кожні 0.5 кг понад 4 кг/ </t>
    </r>
    <r>
      <rPr>
        <sz val="10"/>
        <color rgb="FF7F7F7F"/>
        <rFont val="Times New Roman"/>
        <family val="1"/>
        <charset val="204"/>
      </rPr>
      <t>each 0.5 кг above 4 kg</t>
    </r>
  </si>
  <si>
    <t>По Україні / Within Ukraine</t>
  </si>
  <si>
    <r>
      <t xml:space="preserve">Call/ </t>
    </r>
    <r>
      <rPr>
        <sz val="10"/>
        <color rgb="FF7F7F7F"/>
        <rFont val="Times New Roman"/>
        <family val="1"/>
        <charset val="204"/>
      </rPr>
      <t>Виклик</t>
    </r>
  </si>
  <si>
    <r>
      <t xml:space="preserve">Сourier delivery to the addressee / </t>
    </r>
    <r>
      <rPr>
        <sz val="10"/>
        <color rgb="FF7F7F7F"/>
        <rFont val="Times New Roman"/>
        <family val="1"/>
        <charset val="204"/>
      </rPr>
      <t>Доставка кур’єром адресату</t>
    </r>
  </si>
  <si>
    <r>
      <t xml:space="preserve">Parcel/ </t>
    </r>
    <r>
      <rPr>
        <sz val="10"/>
        <color rgb="FF7F7F7F"/>
        <rFont val="Times New Roman"/>
        <family val="1"/>
        <charset val="204"/>
      </rPr>
      <t>Посилка</t>
    </r>
  </si>
  <si>
    <r>
      <t xml:space="preserve">Packaging in a big polyethylene envelope 30*40 cm/ </t>
    </r>
    <r>
      <rPr>
        <sz val="10"/>
        <color rgb="FF7F7F7F"/>
        <rFont val="Times New Roman"/>
        <family val="1"/>
        <charset val="204"/>
      </rPr>
      <t>Пакування в конверт поліетиленовий великий 30*40 см</t>
    </r>
  </si>
  <si>
    <r>
      <t xml:space="preserve">Envelope/ </t>
    </r>
    <r>
      <rPr>
        <sz val="10"/>
        <color rgb="FF7F7F7F"/>
        <rFont val="Times New Roman"/>
        <family val="1"/>
        <charset val="204"/>
      </rPr>
      <t>Конверт</t>
    </r>
  </si>
  <si>
    <r>
      <t xml:space="preserve">Packaging in a big cardboard envelope / </t>
    </r>
    <r>
      <rPr>
        <sz val="10"/>
        <color rgb="FF7F7F7F"/>
        <rFont val="Times New Roman"/>
        <family val="1"/>
        <charset val="204"/>
      </rPr>
      <t>Пакування в конверт Картонний великий</t>
    </r>
  </si>
  <si>
    <r>
      <t xml:space="preserve">Packing in a big envelope with a VP film / </t>
    </r>
    <r>
      <rPr>
        <sz val="10"/>
        <color rgb="FF7F7F7F"/>
        <rFont val="Times New Roman"/>
        <family val="1"/>
        <charset val="204"/>
      </rPr>
      <t>Пакування в конверт з ВП плівкою великий</t>
    </r>
  </si>
  <si>
    <r>
      <t xml:space="preserve">Estimated cost of parcel up to 200 UAH / </t>
    </r>
    <r>
      <rPr>
        <sz val="10"/>
        <color rgb="FF7F7F7F"/>
        <rFont val="Times New Roman"/>
        <family val="1"/>
        <charset val="204"/>
      </rPr>
      <t>Оцінка посилки до 200 грн</t>
    </r>
  </si>
  <si>
    <r>
      <t xml:space="preserve">Estimated cost of parcel above 200 UAH / </t>
    </r>
    <r>
      <rPr>
        <sz val="10"/>
        <color rgb="FF7F7F7F"/>
        <rFont val="Times New Roman"/>
        <family val="1"/>
        <charset val="204"/>
      </rPr>
      <t>Оцінка посилки понад 200 грн</t>
    </r>
  </si>
  <si>
    <t>чи є макс ліміт страхування</t>
  </si>
  <si>
    <r>
      <t xml:space="preserve">Collection of documents during non-working hours (service "Delivery on Sundays and holidays") / </t>
    </r>
    <r>
      <rPr>
        <sz val="10"/>
        <color rgb="FF7F7F7F"/>
        <rFont val="Times New Roman"/>
        <family val="1"/>
        <charset val="204"/>
      </rPr>
      <t>Забір документів в позаробочі години (послуга "Доставка в неділю та святкові дні")</t>
    </r>
  </si>
  <si>
    <r>
      <t xml:space="preserve">Service "Personal delivery" / </t>
    </r>
    <r>
      <rPr>
        <sz val="10"/>
        <color rgb="FF7F7F7F"/>
        <rFont val="Times New Roman"/>
        <family val="1"/>
        <charset val="204"/>
      </rPr>
      <t xml:space="preserve">Послуга "особисто в руки" </t>
    </r>
  </si>
  <si>
    <r>
      <t xml:space="preserve">Parcel lifting service to upper floors without elevator (up to 30 kg)/  </t>
    </r>
    <r>
      <rPr>
        <sz val="10"/>
        <color theme="0" tint="-0.34998626667073579"/>
        <rFont val="Times New Roman"/>
        <family val="1"/>
        <charset val="204"/>
      </rPr>
      <t xml:space="preserve">Послуга підйому посилки на поверх без ліфту до 30 кг </t>
    </r>
  </si>
  <si>
    <r>
      <t xml:space="preserve">Parcel lifting service to upper floors without elevator (over 30 kg)/ </t>
    </r>
    <r>
      <rPr>
        <sz val="10"/>
        <color theme="0" tint="-0.34998626667073579"/>
        <rFont val="Times New Roman"/>
        <family val="1"/>
        <charset val="204"/>
      </rPr>
      <t xml:space="preserve">Послуга підйому на поверх без ліфту від 30 кг </t>
    </r>
  </si>
  <si>
    <r>
      <t xml:space="preserve">Parcel redirection service/ </t>
    </r>
    <r>
      <rPr>
        <sz val="10"/>
        <color theme="0" tint="-0.34998626667073579"/>
        <rFont val="Times New Roman"/>
        <family val="1"/>
        <charset val="204"/>
      </rPr>
      <t xml:space="preserve">Послуга переадресації посилки </t>
    </r>
  </si>
  <si>
    <r>
      <t xml:space="preserve">Service/
</t>
    </r>
    <r>
      <rPr>
        <sz val="10"/>
        <color theme="0" tint="-0.34998626667073579"/>
        <rFont val="Times New Roman"/>
        <family val="1"/>
        <charset val="204"/>
      </rPr>
      <t>Послуга</t>
    </r>
  </si>
  <si>
    <t>Total UAH, without VAT</t>
  </si>
  <si>
    <t>* міста Київ, Львів, Одеса</t>
  </si>
  <si>
    <t>*** To provide information on minimum orders or any additional conditions that affect the value or the ability to accept orders at work/ Надати інформацію щодо наявності мінімальних замовлень або наявності будь-яких додаткових умов, які впливають на вартість або можливість прийняття замовлення в роботу</t>
  </si>
  <si>
    <t>Lot 1. Domestic Deliveries (within Ukraine)/ Лот 1. Внутрішні доставки (по території України)</t>
  </si>
  <si>
    <t>Lot 2.  International Deliveries/ Лот 2. Міжнародні доставки</t>
  </si>
  <si>
    <t>Annex IV. Financial Proposal (UNESCO-UA-153)/ Додаток IV. Фінансова пропозиція (UNESCO-UA-153)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</si>
</sst>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1" x14ac:knownFonts="1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7F7F7F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rgb="FF7F7F7F"/>
      <name val="Times New Roman"/>
      <family val="1"/>
      <charset val="204"/>
    </font>
    <font>
      <b/>
      <sz val="10"/>
      <color theme="0" tint="-0.499984740745262"/>
      <name val="Times New Roman"/>
      <family val="1"/>
      <charset val="204"/>
    </font>
    <font>
      <b/>
      <sz val="10"/>
      <color theme="2" tint="-0.499984740745262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0" tint="-0.34998626667073579"/>
      <name val="Times New Roman"/>
      <family val="1"/>
      <charset val="204"/>
    </font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sz val="10"/>
      <color theme="1"/>
      <name val="Aptos Display"/>
      <family val="2"/>
      <scheme val="major"/>
    </font>
    <font>
      <b/>
      <sz val="10"/>
      <color theme="1"/>
      <name val="Aptos Display"/>
      <family val="2"/>
      <scheme val="major"/>
    </font>
    <font>
      <b/>
      <sz val="14"/>
      <color theme="1"/>
      <name val="Aptos Display"/>
      <family val="2"/>
      <scheme val="major"/>
    </font>
    <font>
      <b/>
      <sz val="12"/>
      <color theme="1"/>
      <name val="Aptos Display"/>
      <family val="2"/>
      <scheme val="major"/>
    </font>
    <font>
      <b/>
      <sz val="10"/>
      <color rgb="FF000000"/>
      <name val="Aptos Display"/>
      <family val="2"/>
      <scheme val="major"/>
    </font>
    <font>
      <b/>
      <sz val="10"/>
      <color rgb="FF7F7F7F"/>
      <name val="Aptos Display"/>
      <family val="2"/>
      <scheme val="major"/>
    </font>
    <font>
      <b/>
      <sz val="10"/>
      <color theme="2" tint="-0.499984740745262"/>
      <name val="Aptos Display"/>
      <family val="2"/>
      <scheme val="major"/>
    </font>
    <font>
      <b/>
      <sz val="10"/>
      <color theme="0" tint="-0.499984740745262"/>
      <name val="Aptos Display"/>
      <family val="2"/>
      <scheme val="major"/>
    </font>
    <font>
      <sz val="10"/>
      <color rgb="FF000000"/>
      <name val="Aptos Display"/>
      <family val="2"/>
      <scheme val="major"/>
    </font>
    <font>
      <sz val="10"/>
      <color theme="9" tint="-0.249977111117893"/>
      <name val="Aptos Display"/>
      <family val="2"/>
      <scheme val="major"/>
    </font>
    <font>
      <sz val="10"/>
      <color rgb="FF7F7F7F"/>
      <name val="Aptos Display"/>
      <family val="2"/>
      <scheme val="major"/>
    </font>
    <font>
      <sz val="10"/>
      <color theme="5" tint="-0.249977111117893"/>
      <name val="Aptos Display"/>
      <family val="2"/>
      <scheme val="major"/>
    </font>
    <font>
      <sz val="10"/>
      <name val="Aptos Display"/>
      <family val="2"/>
      <scheme val="major"/>
    </font>
    <font>
      <sz val="10"/>
      <color theme="0" tint="-0.34998626667073579"/>
      <name val="Aptos Display"/>
      <family val="2"/>
      <scheme val="major"/>
    </font>
    <font>
      <sz val="11"/>
      <color theme="1"/>
      <name val="Aptos Display"/>
      <family val="2"/>
      <scheme val="major"/>
    </font>
    <font>
      <sz val="14"/>
      <color theme="1"/>
      <name val="Aptos Display"/>
      <family val="2"/>
      <scheme val="major"/>
    </font>
    <font>
      <b/>
      <i/>
      <sz val="14"/>
      <color theme="1"/>
      <name val="Aptos Display"/>
      <family val="2"/>
      <scheme val="major"/>
    </font>
    <font>
      <sz val="10"/>
      <color theme="2" tint="-0.499984740745262"/>
      <name val="Aptos Display"/>
      <family val="2"/>
      <scheme val="major"/>
    </font>
    <font>
      <sz val="10"/>
      <color theme="0" tint="-0.499984740745262"/>
      <name val="Aptos Display"/>
      <family val="2"/>
      <scheme val="major"/>
    </font>
    <font>
      <sz val="10"/>
      <color rgb="FFC00000"/>
      <name val="Aptos Display"/>
      <family val="2"/>
      <scheme val="major"/>
    </font>
    <font>
      <b/>
      <sz val="11"/>
      <color theme="1"/>
      <name val="Aptos Display"/>
      <family val="2"/>
      <scheme val="major"/>
    </font>
    <font>
      <b/>
      <sz val="9"/>
      <color indexed="81"/>
      <name val="Tahoma"/>
      <family val="2"/>
      <charset val="204"/>
    </font>
    <font>
      <b/>
      <sz val="9"/>
      <color indexed="81"/>
      <name val="Tahoma"/>
      <charset val="1"/>
    </font>
    <font>
      <sz val="10"/>
      <color rgb="FF000000"/>
      <name val="Aptos Display"/>
      <scheme val="major"/>
    </font>
    <font>
      <sz val="10"/>
      <color rgb="FFA6A6A6"/>
      <name val="Aptos Display"/>
      <scheme val="major"/>
    </font>
    <font>
      <b/>
      <sz val="10"/>
      <color rgb="FF000000"/>
      <name val="Aptos Display"/>
      <scheme val="major"/>
    </font>
    <font>
      <b/>
      <sz val="10"/>
      <color rgb="FF7F7F7F"/>
      <name val="Aptos Display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2" fillId="0" borderId="0"/>
    <xf numFmtId="9" fontId="13" fillId="0" borderId="0" applyFont="0" applyFill="0" applyBorder="0" applyAlignment="0" applyProtection="0"/>
  </cellStyleXfs>
  <cellXfs count="243">
    <xf numFmtId="0" fontId="0" fillId="0" borderId="0" xfId="0"/>
    <xf numFmtId="0" fontId="6" fillId="0" borderId="0" xfId="0" applyFont="1"/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justify" vertical="center" wrapText="1"/>
    </xf>
    <xf numFmtId="0" fontId="6" fillId="0" borderId="4" xfId="0" applyFont="1" applyBorder="1"/>
    <xf numFmtId="0" fontId="6" fillId="0" borderId="6" xfId="0" applyFont="1" applyBorder="1"/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0" xfId="0" applyFont="1"/>
    <xf numFmtId="2" fontId="4" fillId="0" borderId="3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justify" vertical="center" wrapText="1"/>
    </xf>
    <xf numFmtId="0" fontId="4" fillId="0" borderId="13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2" fontId="4" fillId="0" borderId="7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vertical="center" wrapText="1"/>
    </xf>
    <xf numFmtId="0" fontId="6" fillId="3" borderId="3" xfId="0" applyFont="1" applyFill="1" applyBorder="1"/>
    <xf numFmtId="0" fontId="6" fillId="3" borderId="1" xfId="0" applyFont="1" applyFill="1" applyBorder="1"/>
    <xf numFmtId="0" fontId="6" fillId="0" borderId="6" xfId="0" applyFont="1" applyBorder="1" applyAlignment="1">
      <alignment wrapText="1"/>
    </xf>
    <xf numFmtId="2" fontId="6" fillId="0" borderId="3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 wrapText="1"/>
    </xf>
    <xf numFmtId="2" fontId="6" fillId="3" borderId="3" xfId="0" applyNumberFormat="1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2" fontId="6" fillId="3" borderId="8" xfId="0" applyNumberFormat="1" applyFont="1" applyFill="1" applyBorder="1" applyAlignment="1">
      <alignment horizontal="center" vertical="center" wrapText="1"/>
    </xf>
    <xf numFmtId="2" fontId="6" fillId="3" borderId="12" xfId="0" applyNumberFormat="1" applyFont="1" applyFill="1" applyBorder="1" applyAlignment="1">
      <alignment horizontal="center" vertical="center" wrapText="1"/>
    </xf>
    <xf numFmtId="2" fontId="4" fillId="0" borderId="5" xfId="0" applyNumberFormat="1" applyFont="1" applyBorder="1" applyAlignment="1">
      <alignment horizontal="center" vertical="center"/>
    </xf>
    <xf numFmtId="2" fontId="10" fillId="0" borderId="10" xfId="0" applyNumberFormat="1" applyFont="1" applyBorder="1" applyAlignment="1">
      <alignment horizontal="center" vertical="center"/>
    </xf>
    <xf numFmtId="0" fontId="6" fillId="0" borderId="17" xfId="0" applyFont="1" applyBorder="1"/>
    <xf numFmtId="0" fontId="6" fillId="0" borderId="16" xfId="0" applyFont="1" applyBorder="1"/>
    <xf numFmtId="0" fontId="10" fillId="0" borderId="0" xfId="0" applyFont="1"/>
    <xf numFmtId="0" fontId="3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0" fontId="6" fillId="0" borderId="23" xfId="0" applyFont="1" applyBorder="1" applyAlignment="1">
      <alignment vertical="center" wrapText="1"/>
    </xf>
    <xf numFmtId="0" fontId="6" fillId="0" borderId="21" xfId="0" applyFont="1" applyBorder="1"/>
    <xf numFmtId="0" fontId="6" fillId="0" borderId="22" xfId="0" applyFont="1" applyBorder="1"/>
    <xf numFmtId="0" fontId="6" fillId="0" borderId="22" xfId="0" applyFont="1" applyBorder="1" applyAlignment="1">
      <alignment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4" fillId="0" borderId="21" xfId="0" applyFont="1" applyBorder="1" applyAlignment="1">
      <alignment horizontal="justify" vertical="center" wrapText="1"/>
    </xf>
    <xf numFmtId="0" fontId="4" fillId="0" borderId="22" xfId="0" applyFont="1" applyBorder="1" applyAlignment="1">
      <alignment horizontal="justify" vertical="center" wrapText="1"/>
    </xf>
    <xf numFmtId="0" fontId="4" fillId="0" borderId="23" xfId="0" applyFont="1" applyBorder="1" applyAlignment="1">
      <alignment horizontal="justify" vertical="center" wrapText="1"/>
    </xf>
    <xf numFmtId="0" fontId="4" fillId="0" borderId="24" xfId="0" applyFont="1" applyBorder="1" applyAlignment="1">
      <alignment horizontal="justify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6" fillId="0" borderId="30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25" xfId="0" applyFont="1" applyBorder="1"/>
    <xf numFmtId="0" fontId="6" fillId="0" borderId="27" xfId="0" applyFont="1" applyBorder="1"/>
    <xf numFmtId="0" fontId="6" fillId="0" borderId="27" xfId="0" applyFont="1" applyBorder="1" applyAlignment="1">
      <alignment wrapText="1"/>
    </xf>
    <xf numFmtId="0" fontId="2" fillId="0" borderId="31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2" fillId="0" borderId="16" xfId="0" applyFont="1" applyBorder="1" applyAlignment="1">
      <alignment vertical="center"/>
    </xf>
    <xf numFmtId="0" fontId="6" fillId="3" borderId="8" xfId="0" applyFont="1" applyFill="1" applyBorder="1"/>
    <xf numFmtId="2" fontId="6" fillId="0" borderId="8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wrapText="1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6" fillId="0" borderId="35" xfId="0" applyFont="1" applyBorder="1" applyAlignment="1">
      <alignment vertical="center" wrapText="1"/>
    </xf>
    <xf numFmtId="0" fontId="6" fillId="0" borderId="33" xfId="0" applyFont="1" applyBorder="1" applyAlignment="1">
      <alignment vertical="center" wrapText="1"/>
    </xf>
    <xf numFmtId="0" fontId="6" fillId="0" borderId="34" xfId="0" applyFont="1" applyBorder="1" applyAlignment="1">
      <alignment vertical="center" wrapText="1"/>
    </xf>
    <xf numFmtId="0" fontId="6" fillId="0" borderId="32" xfId="0" applyFont="1" applyBorder="1"/>
    <xf numFmtId="0" fontId="6" fillId="0" borderId="33" xfId="0" applyFont="1" applyBorder="1"/>
    <xf numFmtId="0" fontId="6" fillId="0" borderId="33" xfId="0" applyFont="1" applyBorder="1" applyAlignment="1">
      <alignment wrapText="1"/>
    </xf>
    <xf numFmtId="0" fontId="6" fillId="0" borderId="34" xfId="0" applyFont="1" applyBorder="1" applyAlignment="1">
      <alignment wrapText="1"/>
    </xf>
    <xf numFmtId="0" fontId="6" fillId="0" borderId="23" xfId="0" applyFont="1" applyBorder="1" applyAlignment="1">
      <alignment wrapText="1"/>
    </xf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right"/>
    </xf>
    <xf numFmtId="0" fontId="17" fillId="0" borderId="0" xfId="0" applyFont="1" applyAlignment="1">
      <alignment horizontal="right"/>
    </xf>
    <xf numFmtId="0" fontId="17" fillId="0" borderId="0" xfId="0" applyFont="1"/>
    <xf numFmtId="0" fontId="18" fillId="4" borderId="15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justify" vertical="center" wrapText="1"/>
    </xf>
    <xf numFmtId="2" fontId="14" fillId="3" borderId="3" xfId="0" applyNumberFormat="1" applyFont="1" applyFill="1" applyBorder="1" applyAlignment="1">
      <alignment horizontal="center" vertical="center" wrapText="1"/>
    </xf>
    <xf numFmtId="2" fontId="22" fillId="0" borderId="3" xfId="0" applyNumberFormat="1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justify" vertical="center" wrapText="1"/>
    </xf>
    <xf numFmtId="2" fontId="14" fillId="3" borderId="1" xfId="0" applyNumberFormat="1" applyFont="1" applyFill="1" applyBorder="1" applyAlignment="1">
      <alignment horizontal="center" vertical="center" wrapText="1"/>
    </xf>
    <xf numFmtId="2" fontId="22" fillId="0" borderId="1" xfId="0" applyNumberFormat="1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justify" vertical="center" wrapText="1"/>
    </xf>
    <xf numFmtId="2" fontId="14" fillId="3" borderId="8" xfId="0" applyNumberFormat="1" applyFont="1" applyFill="1" applyBorder="1" applyAlignment="1">
      <alignment horizontal="center" vertical="center" wrapText="1"/>
    </xf>
    <xf numFmtId="2" fontId="22" fillId="0" borderId="8" xfId="0" applyNumberFormat="1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justify" vertical="center" wrapText="1"/>
    </xf>
    <xf numFmtId="2" fontId="14" fillId="3" borderId="12" xfId="0" applyNumberFormat="1" applyFont="1" applyFill="1" applyBorder="1" applyAlignment="1">
      <alignment horizontal="center" vertical="center" wrapText="1"/>
    </xf>
    <xf numFmtId="2" fontId="22" fillId="0" borderId="12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2" fontId="22" fillId="0" borderId="11" xfId="0" applyNumberFormat="1" applyFont="1" applyBorder="1" applyAlignment="1">
      <alignment horizontal="center" vertical="center"/>
    </xf>
    <xf numFmtId="2" fontId="22" fillId="0" borderId="7" xfId="0" applyNumberFormat="1" applyFont="1" applyBorder="1" applyAlignment="1">
      <alignment horizontal="center" vertical="center"/>
    </xf>
    <xf numFmtId="2" fontId="22" fillId="0" borderId="5" xfId="0" applyNumberFormat="1" applyFont="1" applyBorder="1" applyAlignment="1">
      <alignment horizontal="center" vertical="center"/>
    </xf>
    <xf numFmtId="2" fontId="22" fillId="0" borderId="36" xfId="0" applyNumberFormat="1" applyFont="1" applyBorder="1" applyAlignment="1">
      <alignment horizontal="center" vertical="center"/>
    </xf>
    <xf numFmtId="0" fontId="22" fillId="0" borderId="37" xfId="0" applyFont="1" applyBorder="1" applyAlignment="1">
      <alignment horizontal="center" vertical="center" wrapText="1"/>
    </xf>
    <xf numFmtId="0" fontId="22" fillId="0" borderId="37" xfId="0" applyFont="1" applyBorder="1" applyAlignment="1">
      <alignment horizontal="justify" vertical="center" wrapText="1"/>
    </xf>
    <xf numFmtId="2" fontId="14" fillId="3" borderId="37" xfId="0" applyNumberFormat="1" applyFont="1" applyFill="1" applyBorder="1" applyAlignment="1">
      <alignment horizontal="center" vertical="center" wrapText="1"/>
    </xf>
    <xf numFmtId="2" fontId="22" fillId="0" borderId="37" xfId="0" applyNumberFormat="1" applyFont="1" applyBorder="1" applyAlignment="1">
      <alignment horizontal="center" vertical="center" wrapText="1"/>
    </xf>
    <xf numFmtId="2" fontId="14" fillId="0" borderId="3" xfId="0" applyNumberFormat="1" applyFont="1" applyBorder="1" applyAlignment="1">
      <alignment horizontal="center" vertical="center"/>
    </xf>
    <xf numFmtId="0" fontId="14" fillId="3" borderId="1" xfId="0" applyFont="1" applyFill="1" applyBorder="1"/>
    <xf numFmtId="2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7" xfId="0" applyFont="1" applyBorder="1"/>
    <xf numFmtId="0" fontId="14" fillId="0" borderId="16" xfId="0" applyFont="1" applyBorder="1"/>
    <xf numFmtId="0" fontId="28" fillId="0" borderId="0" xfId="0" applyFont="1"/>
    <xf numFmtId="0" fontId="29" fillId="0" borderId="0" xfId="0" applyFont="1"/>
    <xf numFmtId="0" fontId="29" fillId="0" borderId="0" xfId="0" applyFont="1" applyAlignment="1">
      <alignment horizontal="center" vertical="center"/>
    </xf>
    <xf numFmtId="0" fontId="28" fillId="0" borderId="0" xfId="0" applyFont="1" applyAlignment="1">
      <alignment horizontal="center"/>
    </xf>
    <xf numFmtId="0" fontId="30" fillId="0" borderId="0" xfId="0" applyFont="1"/>
    <xf numFmtId="0" fontId="14" fillId="0" borderId="5" xfId="0" applyFont="1" applyBorder="1" applyAlignment="1">
      <alignment horizontal="center" vertical="center"/>
    </xf>
    <xf numFmtId="0" fontId="22" fillId="0" borderId="1" xfId="0" applyFont="1" applyBorder="1" applyAlignment="1">
      <alignment vertical="center" wrapText="1"/>
    </xf>
    <xf numFmtId="0" fontId="22" fillId="0" borderId="36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2" fontId="22" fillId="5" borderId="5" xfId="0" applyNumberFormat="1" applyFont="1" applyFill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 wrapText="1"/>
    </xf>
    <xf numFmtId="2" fontId="14" fillId="5" borderId="1" xfId="0" applyNumberFormat="1" applyFont="1" applyFill="1" applyBorder="1" applyAlignment="1">
      <alignment horizontal="center" vertical="center"/>
    </xf>
    <xf numFmtId="0" fontId="14" fillId="5" borderId="0" xfId="0" applyFont="1" applyFill="1"/>
    <xf numFmtId="0" fontId="14" fillId="3" borderId="3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2" fontId="14" fillId="3" borderId="3" xfId="0" applyNumberFormat="1" applyFont="1" applyFill="1" applyBorder="1" applyAlignment="1">
      <alignment horizontal="center" vertical="center"/>
    </xf>
    <xf numFmtId="2" fontId="14" fillId="3" borderId="1" xfId="0" applyNumberFormat="1" applyFont="1" applyFill="1" applyBorder="1" applyAlignment="1">
      <alignment horizontal="center" vertical="center"/>
    </xf>
    <xf numFmtId="0" fontId="22" fillId="3" borderId="3" xfId="0" applyFont="1" applyFill="1" applyBorder="1" applyAlignment="1">
      <alignment horizontal="center" vertical="center" wrapText="1"/>
    </xf>
    <xf numFmtId="0" fontId="22" fillId="3" borderId="4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3" borderId="6" xfId="0" applyFont="1" applyFill="1" applyBorder="1" applyAlignment="1">
      <alignment horizontal="center" vertical="center" wrapText="1"/>
    </xf>
    <xf numFmtId="0" fontId="22" fillId="3" borderId="8" xfId="0" applyFont="1" applyFill="1" applyBorder="1" applyAlignment="1">
      <alignment horizontal="center" vertical="center" wrapText="1"/>
    </xf>
    <xf numFmtId="0" fontId="22" fillId="3" borderId="9" xfId="0" applyFont="1" applyFill="1" applyBorder="1" applyAlignment="1">
      <alignment horizontal="center" vertical="center" wrapText="1"/>
    </xf>
    <xf numFmtId="0" fontId="22" fillId="3" borderId="12" xfId="0" applyFont="1" applyFill="1" applyBorder="1" applyAlignment="1">
      <alignment horizontal="center" vertical="center" wrapText="1"/>
    </xf>
    <xf numFmtId="0" fontId="22" fillId="3" borderId="13" xfId="0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vertical="center" wrapText="1"/>
    </xf>
    <xf numFmtId="0" fontId="14" fillId="3" borderId="13" xfId="0" applyFont="1" applyFill="1" applyBorder="1" applyAlignment="1">
      <alignment vertical="center" wrapText="1"/>
    </xf>
    <xf numFmtId="0" fontId="14" fillId="3" borderId="1" xfId="0" applyFont="1" applyFill="1" applyBorder="1" applyAlignment="1">
      <alignment vertical="center" wrapText="1"/>
    </xf>
    <xf numFmtId="0" fontId="14" fillId="3" borderId="6" xfId="0" applyFont="1" applyFill="1" applyBorder="1" applyAlignment="1">
      <alignment vertical="center" wrapText="1"/>
    </xf>
    <xf numFmtId="0" fontId="14" fillId="3" borderId="8" xfId="0" applyFont="1" applyFill="1" applyBorder="1" applyAlignment="1">
      <alignment vertical="center" wrapText="1"/>
    </xf>
    <xf numFmtId="0" fontId="14" fillId="3" borderId="9" xfId="0" applyFont="1" applyFill="1" applyBorder="1" applyAlignment="1">
      <alignment vertical="center" wrapText="1"/>
    </xf>
    <xf numFmtId="0" fontId="14" fillId="3" borderId="37" xfId="0" applyFont="1" applyFill="1" applyBorder="1" applyAlignment="1">
      <alignment vertical="center" wrapText="1"/>
    </xf>
    <xf numFmtId="0" fontId="14" fillId="3" borderId="38" xfId="0" applyFont="1" applyFill="1" applyBorder="1" applyAlignment="1">
      <alignment vertical="center" wrapText="1"/>
    </xf>
    <xf numFmtId="0" fontId="14" fillId="3" borderId="3" xfId="0" applyFont="1" applyFill="1" applyBorder="1" applyAlignment="1">
      <alignment vertical="center" wrapText="1"/>
    </xf>
    <xf numFmtId="0" fontId="14" fillId="3" borderId="4" xfId="0" applyFont="1" applyFill="1" applyBorder="1" applyAlignment="1">
      <alignment vertical="center" wrapText="1"/>
    </xf>
    <xf numFmtId="0" fontId="14" fillId="3" borderId="6" xfId="0" applyFont="1" applyFill="1" applyBorder="1"/>
    <xf numFmtId="0" fontId="14" fillId="3" borderId="1" xfId="0" applyFont="1" applyFill="1" applyBorder="1" applyAlignment="1">
      <alignment horizontal="center" vertical="center" wrapText="1"/>
    </xf>
    <xf numFmtId="0" fontId="33" fillId="3" borderId="1" xfId="0" applyFont="1" applyFill="1" applyBorder="1" applyAlignment="1">
      <alignment horizontal="center" vertical="center"/>
    </xf>
    <xf numFmtId="0" fontId="33" fillId="3" borderId="1" xfId="0" applyFont="1" applyFill="1" applyBorder="1" applyAlignment="1">
      <alignment horizontal="center" vertical="center" wrapText="1"/>
    </xf>
    <xf numFmtId="2" fontId="34" fillId="0" borderId="10" xfId="0" applyNumberFormat="1" applyFont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6" fillId="0" borderId="0" xfId="0" applyFont="1"/>
    <xf numFmtId="0" fontId="14" fillId="3" borderId="4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/>
    </xf>
    <xf numFmtId="0" fontId="14" fillId="3" borderId="0" xfId="0" applyFont="1" applyFill="1"/>
    <xf numFmtId="0" fontId="37" fillId="0" borderId="1" xfId="0" applyFont="1" applyBorder="1" applyAlignment="1">
      <alignment vertical="center" wrapText="1"/>
    </xf>
    <xf numFmtId="0" fontId="39" fillId="4" borderId="16" xfId="0" applyFont="1" applyFill="1" applyBorder="1" applyAlignment="1">
      <alignment horizontal="center" vertical="center" wrapText="1"/>
    </xf>
    <xf numFmtId="164" fontId="14" fillId="3" borderId="1" xfId="2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2" fillId="2" borderId="1" xfId="0" applyFont="1" applyFill="1" applyBorder="1" applyAlignment="1">
      <alignment horizontal="left" vertical="center" wrapText="1"/>
    </xf>
    <xf numFmtId="0" fontId="22" fillId="2" borderId="22" xfId="0" applyFont="1" applyFill="1" applyBorder="1" applyAlignment="1">
      <alignment horizontal="left" vertical="center" wrapText="1"/>
    </xf>
    <xf numFmtId="0" fontId="22" fillId="2" borderId="27" xfId="0" applyFont="1" applyFill="1" applyBorder="1" applyAlignment="1">
      <alignment horizontal="left" vertical="center" wrapText="1"/>
    </xf>
    <xf numFmtId="0" fontId="22" fillId="2" borderId="28" xfId="0" applyFont="1" applyFill="1" applyBorder="1" applyAlignment="1">
      <alignment horizontal="left" vertical="center" wrapText="1"/>
    </xf>
    <xf numFmtId="0" fontId="34" fillId="0" borderId="10" xfId="0" applyFont="1" applyBorder="1" applyAlignment="1">
      <alignment horizontal="right" vertical="center"/>
    </xf>
    <xf numFmtId="0" fontId="34" fillId="0" borderId="17" xfId="0" applyFont="1" applyBorder="1" applyAlignment="1">
      <alignment horizontal="right" vertical="center"/>
    </xf>
    <xf numFmtId="0" fontId="34" fillId="0" borderId="16" xfId="0" applyFont="1" applyBorder="1" applyAlignment="1">
      <alignment horizontal="right" vertical="center"/>
    </xf>
    <xf numFmtId="0" fontId="18" fillId="0" borderId="39" xfId="0" applyFont="1" applyBorder="1" applyAlignment="1">
      <alignment horizontal="left" vertical="center"/>
    </xf>
    <xf numFmtId="0" fontId="18" fillId="0" borderId="40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3" fillId="0" borderId="3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37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37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5" fillId="0" borderId="37" xfId="0" applyFont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right" wrapText="1"/>
    </xf>
    <xf numFmtId="0" fontId="15" fillId="4" borderId="1" xfId="0" applyFont="1" applyFill="1" applyBorder="1" applyAlignment="1">
      <alignment horizontal="right"/>
    </xf>
    <xf numFmtId="0" fontId="14" fillId="3" borderId="22" xfId="0" applyFont="1" applyFill="1" applyBorder="1" applyAlignment="1">
      <alignment horizontal="center"/>
    </xf>
    <xf numFmtId="0" fontId="14" fillId="3" borderId="27" xfId="0" applyFont="1" applyFill="1" applyBorder="1" applyAlignment="1">
      <alignment horizontal="center"/>
    </xf>
    <xf numFmtId="0" fontId="14" fillId="3" borderId="28" xfId="0" applyFont="1" applyFill="1" applyBorder="1" applyAlignment="1">
      <alignment horizontal="center"/>
    </xf>
    <xf numFmtId="0" fontId="14" fillId="0" borderId="3" xfId="0" applyFont="1" applyBorder="1" applyAlignment="1">
      <alignment horizontal="left" vertical="center"/>
    </xf>
    <xf numFmtId="0" fontId="23" fillId="0" borderId="18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left" vertical="center"/>
    </xf>
    <xf numFmtId="0" fontId="18" fillId="0" borderId="10" xfId="0" applyFont="1" applyBorder="1" applyAlignment="1">
      <alignment horizontal="left" vertical="center"/>
    </xf>
    <xf numFmtId="0" fontId="18" fillId="0" borderId="17" xfId="0" applyFont="1" applyBorder="1" applyAlignment="1">
      <alignment horizontal="left" vertical="center"/>
    </xf>
    <xf numFmtId="0" fontId="14" fillId="0" borderId="3" xfId="0" applyFont="1" applyBorder="1" applyAlignment="1">
      <alignment horizontal="left"/>
    </xf>
    <xf numFmtId="0" fontId="4" fillId="2" borderId="22" xfId="0" applyFont="1" applyFill="1" applyBorder="1" applyAlignment="1">
      <alignment horizontal="left" vertical="center" wrapText="1"/>
    </xf>
    <xf numFmtId="0" fontId="4" fillId="2" borderId="27" xfId="0" applyFont="1" applyFill="1" applyBorder="1" applyAlignment="1">
      <alignment horizontal="left" vertical="center" wrapText="1"/>
    </xf>
    <xf numFmtId="0" fontId="4" fillId="2" borderId="28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10" fillId="0" borderId="10" xfId="0" applyFont="1" applyBorder="1" applyAlignment="1">
      <alignment horizontal="right"/>
    </xf>
    <xf numFmtId="0" fontId="10" fillId="0" borderId="17" xfId="0" applyFont="1" applyBorder="1" applyAlignment="1">
      <alignment horizontal="right"/>
    </xf>
    <xf numFmtId="0" fontId="10" fillId="0" borderId="16" xfId="0" applyFont="1" applyBorder="1" applyAlignment="1">
      <alignment horizontal="right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3">
    <cellStyle name="Normal" xfId="0" builtinId="0"/>
    <cellStyle name="Normal 2" xfId="1" xr:uid="{FC5F8EC8-9BE3-4C6D-A9D2-960C959EC62B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0</xdr:rowOff>
    </xdr:from>
    <xdr:to>
      <xdr:col>2</xdr:col>
      <xdr:colOff>1260929</xdr:colOff>
      <xdr:row>2</xdr:row>
      <xdr:rowOff>141941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159B1E-FD5D-8F54-0E83-68B7F5519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7" y="0"/>
          <a:ext cx="1868713" cy="4685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0</xdr:rowOff>
    </xdr:from>
    <xdr:to>
      <xdr:col>2</xdr:col>
      <xdr:colOff>1083235</xdr:colOff>
      <xdr:row>2</xdr:row>
      <xdr:rowOff>141941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3BE948-1F90-4D72-9FA8-0256D819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413" y="0"/>
          <a:ext cx="1695822" cy="4706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0</xdr:rowOff>
    </xdr:from>
    <xdr:to>
      <xdr:col>3</xdr:col>
      <xdr:colOff>11206</xdr:colOff>
      <xdr:row>2</xdr:row>
      <xdr:rowOff>141941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6B9600-6761-4EDD-82E1-35A34186E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707" y="0"/>
          <a:ext cx="1826558" cy="455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21373-561A-4051-9BDB-0CDA939E15BD}">
  <dimension ref="B3:L94"/>
  <sheetViews>
    <sheetView showGridLines="0" tabSelected="1" zoomScale="70" zoomScaleNormal="70" workbookViewId="0">
      <selection activeCell="L4" sqref="L4"/>
    </sheetView>
  </sheetViews>
  <sheetFormatPr defaultColWidth="8.7265625" defaultRowHeight="13" x14ac:dyDescent="0.3"/>
  <cols>
    <col min="1" max="1" width="6.54296875" style="93" customWidth="1"/>
    <col min="2" max="2" width="8.7265625" style="93"/>
    <col min="3" max="3" width="19.453125" style="93" customWidth="1"/>
    <col min="4" max="4" width="25.81640625" style="93" customWidth="1"/>
    <col min="5" max="5" width="17.81640625" style="93" customWidth="1"/>
    <col min="6" max="6" width="28" style="93" customWidth="1"/>
    <col min="7" max="7" width="13.81640625" style="93" customWidth="1"/>
    <col min="8" max="8" width="12.453125" style="93" customWidth="1"/>
    <col min="9" max="9" width="16.81640625" style="93" customWidth="1"/>
    <col min="10" max="10" width="16.453125" style="93" customWidth="1"/>
    <col min="11" max="12" width="19.26953125" style="93" customWidth="1"/>
    <col min="13" max="16384" width="8.7265625" style="93"/>
  </cols>
  <sheetData>
    <row r="3" spans="2:12" ht="18.5" x14ac:dyDescent="0.45">
      <c r="K3" s="94"/>
      <c r="L3" s="95" t="s">
        <v>216</v>
      </c>
    </row>
    <row r="4" spans="2:12" ht="6.5" customHeight="1" x14ac:dyDescent="0.45">
      <c r="K4" s="94"/>
      <c r="L4" s="95"/>
    </row>
    <row r="5" spans="2:12" ht="16" x14ac:dyDescent="0.4">
      <c r="B5" s="183" t="s">
        <v>0</v>
      </c>
      <c r="C5" s="183"/>
      <c r="D5" s="94"/>
      <c r="K5" s="94"/>
      <c r="L5" s="96"/>
    </row>
    <row r="6" spans="2:12" ht="28.5" customHeight="1" x14ac:dyDescent="0.3">
      <c r="B6" s="212" t="s">
        <v>1</v>
      </c>
      <c r="C6" s="213"/>
      <c r="D6" s="213"/>
      <c r="E6" s="213"/>
      <c r="F6" s="213"/>
      <c r="G6" s="213"/>
      <c r="H6" s="213"/>
      <c r="I6" s="214"/>
      <c r="J6" s="215"/>
      <c r="K6" s="215"/>
      <c r="L6" s="216"/>
    </row>
    <row r="7" spans="2:12" ht="28.5" customHeight="1" x14ac:dyDescent="0.3">
      <c r="B7" s="212" t="s">
        <v>2</v>
      </c>
      <c r="C7" s="213"/>
      <c r="D7" s="213"/>
      <c r="E7" s="213"/>
      <c r="F7" s="213"/>
      <c r="G7" s="213"/>
      <c r="H7" s="213"/>
      <c r="I7" s="214"/>
      <c r="J7" s="215"/>
      <c r="K7" s="215"/>
      <c r="L7" s="216"/>
    </row>
    <row r="9" spans="2:12" ht="16.5" thickBot="1" x14ac:dyDescent="0.45">
      <c r="B9" s="97" t="s">
        <v>214</v>
      </c>
    </row>
    <row r="10" spans="2:12" ht="51" customHeight="1" thickBot="1" x14ac:dyDescent="0.35">
      <c r="B10" s="98" t="s">
        <v>4</v>
      </c>
      <c r="C10" s="98" t="s">
        <v>5</v>
      </c>
      <c r="D10" s="98" t="s">
        <v>6</v>
      </c>
      <c r="E10" s="98" t="s">
        <v>7</v>
      </c>
      <c r="F10" s="98" t="s">
        <v>8</v>
      </c>
      <c r="G10" s="98" t="s">
        <v>9</v>
      </c>
      <c r="H10" s="99" t="s">
        <v>10</v>
      </c>
      <c r="I10" s="99" t="s">
        <v>11</v>
      </c>
      <c r="J10" s="99" t="s">
        <v>12</v>
      </c>
      <c r="K10" s="98" t="s">
        <v>13</v>
      </c>
      <c r="L10" s="98" t="s">
        <v>14</v>
      </c>
    </row>
    <row r="11" spans="2:12" ht="18" customHeight="1" thickBot="1" x14ac:dyDescent="0.35">
      <c r="B11" s="197" t="s">
        <v>15</v>
      </c>
      <c r="C11" s="198"/>
      <c r="D11" s="198"/>
      <c r="E11" s="198"/>
      <c r="F11" s="198"/>
      <c r="G11" s="198"/>
      <c r="H11" s="198"/>
      <c r="I11" s="198"/>
      <c r="J11" s="198"/>
      <c r="K11" s="198"/>
      <c r="L11" s="198"/>
    </row>
    <row r="12" spans="2:12" ht="20.5" customHeight="1" x14ac:dyDescent="0.3">
      <c r="B12" s="100">
        <v>1.1000000000000001</v>
      </c>
      <c r="C12" s="218" t="s">
        <v>16</v>
      </c>
      <c r="D12" s="202" t="s">
        <v>17</v>
      </c>
      <c r="E12" s="202" t="s">
        <v>18</v>
      </c>
      <c r="F12" s="102" t="s">
        <v>19</v>
      </c>
      <c r="G12" s="102" t="s">
        <v>20</v>
      </c>
      <c r="H12" s="101">
        <v>400</v>
      </c>
      <c r="I12" s="103"/>
      <c r="J12" s="104">
        <f>H12*I12</f>
        <v>0</v>
      </c>
      <c r="K12" s="155"/>
      <c r="L12" s="156"/>
    </row>
    <row r="13" spans="2:12" ht="20.5" customHeight="1" x14ac:dyDescent="0.3">
      <c r="B13" s="105">
        <v>1.2</v>
      </c>
      <c r="C13" s="219"/>
      <c r="D13" s="203"/>
      <c r="E13" s="203"/>
      <c r="F13" s="107" t="s">
        <v>21</v>
      </c>
      <c r="G13" s="107" t="s">
        <v>20</v>
      </c>
      <c r="H13" s="106">
        <v>900</v>
      </c>
      <c r="I13" s="108"/>
      <c r="J13" s="109">
        <f>H13*I13</f>
        <v>0</v>
      </c>
      <c r="K13" s="157"/>
      <c r="L13" s="158"/>
    </row>
    <row r="14" spans="2:12" ht="20.5" customHeight="1" thickBot="1" x14ac:dyDescent="0.35">
      <c r="B14" s="110">
        <v>1.3</v>
      </c>
      <c r="C14" s="220"/>
      <c r="D14" s="208"/>
      <c r="E14" s="208"/>
      <c r="F14" s="112" t="s">
        <v>22</v>
      </c>
      <c r="G14" s="112" t="s">
        <v>20</v>
      </c>
      <c r="H14" s="111">
        <v>200</v>
      </c>
      <c r="I14" s="113"/>
      <c r="J14" s="114">
        <f t="shared" ref="J14" si="0">H14*I14</f>
        <v>0</v>
      </c>
      <c r="K14" s="159"/>
      <c r="L14" s="160"/>
    </row>
    <row r="15" spans="2:12" ht="20.5" customHeight="1" x14ac:dyDescent="0.3">
      <c r="B15" s="115">
        <v>1.4</v>
      </c>
      <c r="C15" s="210" t="s">
        <v>23</v>
      </c>
      <c r="D15" s="202" t="s">
        <v>17</v>
      </c>
      <c r="E15" s="209" t="s">
        <v>18</v>
      </c>
      <c r="F15" s="117" t="s">
        <v>19</v>
      </c>
      <c r="G15" s="102" t="s">
        <v>20</v>
      </c>
      <c r="H15" s="116">
        <v>180</v>
      </c>
      <c r="I15" s="118"/>
      <c r="J15" s="119">
        <f t="shared" ref="J15:J24" si="1">H15*I15</f>
        <v>0</v>
      </c>
      <c r="K15" s="161"/>
      <c r="L15" s="162"/>
    </row>
    <row r="16" spans="2:12" ht="20.5" customHeight="1" x14ac:dyDescent="0.3">
      <c r="B16" s="105">
        <v>1.5</v>
      </c>
      <c r="C16" s="206"/>
      <c r="D16" s="203"/>
      <c r="E16" s="203"/>
      <c r="F16" s="107" t="s">
        <v>21</v>
      </c>
      <c r="G16" s="107" t="s">
        <v>24</v>
      </c>
      <c r="H16" s="106">
        <v>280</v>
      </c>
      <c r="I16" s="108"/>
      <c r="J16" s="109">
        <f t="shared" si="1"/>
        <v>0</v>
      </c>
      <c r="K16" s="157"/>
      <c r="L16" s="158"/>
    </row>
    <row r="17" spans="2:12" ht="20.5" customHeight="1" thickBot="1" x14ac:dyDescent="0.35">
      <c r="B17" s="110">
        <v>1.6</v>
      </c>
      <c r="C17" s="207"/>
      <c r="D17" s="208"/>
      <c r="E17" s="208"/>
      <c r="F17" s="112" t="s">
        <v>22</v>
      </c>
      <c r="G17" s="112" t="s">
        <v>20</v>
      </c>
      <c r="H17" s="111">
        <v>90</v>
      </c>
      <c r="I17" s="113"/>
      <c r="J17" s="114">
        <f t="shared" si="1"/>
        <v>0</v>
      </c>
      <c r="K17" s="159"/>
      <c r="L17" s="160"/>
    </row>
    <row r="18" spans="2:12" ht="20.5" customHeight="1" x14ac:dyDescent="0.3">
      <c r="B18" s="100">
        <v>1.7</v>
      </c>
      <c r="C18" s="199" t="s">
        <v>16</v>
      </c>
      <c r="D18" s="202" t="s">
        <v>25</v>
      </c>
      <c r="E18" s="202" t="s">
        <v>26</v>
      </c>
      <c r="F18" s="102" t="s">
        <v>19</v>
      </c>
      <c r="G18" s="102" t="s">
        <v>20</v>
      </c>
      <c r="H18" s="101">
        <v>70</v>
      </c>
      <c r="I18" s="103"/>
      <c r="J18" s="104">
        <f t="shared" si="1"/>
        <v>0</v>
      </c>
      <c r="K18" s="155"/>
      <c r="L18" s="156"/>
    </row>
    <row r="19" spans="2:12" ht="20.5" customHeight="1" x14ac:dyDescent="0.3">
      <c r="B19" s="105">
        <v>1.8</v>
      </c>
      <c r="C19" s="200"/>
      <c r="D19" s="203"/>
      <c r="E19" s="203"/>
      <c r="F19" s="107" t="s">
        <v>21</v>
      </c>
      <c r="G19" s="107" t="s">
        <v>20</v>
      </c>
      <c r="H19" s="106">
        <v>500</v>
      </c>
      <c r="I19" s="108"/>
      <c r="J19" s="109">
        <f t="shared" si="1"/>
        <v>0</v>
      </c>
      <c r="K19" s="157"/>
      <c r="L19" s="158"/>
    </row>
    <row r="20" spans="2:12" ht="20.5" customHeight="1" thickBot="1" x14ac:dyDescent="0.35">
      <c r="B20" s="110">
        <v>1.9</v>
      </c>
      <c r="C20" s="221"/>
      <c r="D20" s="208"/>
      <c r="E20" s="208"/>
      <c r="F20" s="112" t="s">
        <v>22</v>
      </c>
      <c r="G20" s="112" t="s">
        <v>20</v>
      </c>
      <c r="H20" s="111">
        <v>300</v>
      </c>
      <c r="I20" s="113"/>
      <c r="J20" s="114">
        <f t="shared" si="1"/>
        <v>0</v>
      </c>
      <c r="K20" s="159"/>
      <c r="L20" s="160"/>
    </row>
    <row r="21" spans="2:12" ht="20.5" customHeight="1" x14ac:dyDescent="0.3">
      <c r="B21" s="121">
        <v>1.1000000000000001</v>
      </c>
      <c r="C21" s="210" t="s">
        <v>23</v>
      </c>
      <c r="D21" s="209" t="s">
        <v>25</v>
      </c>
      <c r="E21" s="209" t="s">
        <v>26</v>
      </c>
      <c r="F21" s="117" t="s">
        <v>19</v>
      </c>
      <c r="G21" s="102" t="s">
        <v>20</v>
      </c>
      <c r="H21" s="116">
        <v>40</v>
      </c>
      <c r="I21" s="118"/>
      <c r="J21" s="119">
        <f t="shared" si="1"/>
        <v>0</v>
      </c>
      <c r="K21" s="161"/>
      <c r="L21" s="162"/>
    </row>
    <row r="22" spans="2:12" ht="20.5" customHeight="1" x14ac:dyDescent="0.3">
      <c r="B22" s="105">
        <v>1.1100000000000001</v>
      </c>
      <c r="C22" s="206"/>
      <c r="D22" s="203"/>
      <c r="E22" s="203"/>
      <c r="F22" s="107" t="s">
        <v>21</v>
      </c>
      <c r="G22" s="107" t="s">
        <v>20</v>
      </c>
      <c r="H22" s="106">
        <v>170</v>
      </c>
      <c r="I22" s="108"/>
      <c r="J22" s="109">
        <f t="shared" si="1"/>
        <v>0</v>
      </c>
      <c r="K22" s="157"/>
      <c r="L22" s="158"/>
    </row>
    <row r="23" spans="2:12" ht="20.5" customHeight="1" thickBot="1" x14ac:dyDescent="0.35">
      <c r="B23" s="110">
        <v>1.1200000000000001</v>
      </c>
      <c r="C23" s="207"/>
      <c r="D23" s="208"/>
      <c r="E23" s="208"/>
      <c r="F23" s="112" t="s">
        <v>22</v>
      </c>
      <c r="G23" s="112" t="s">
        <v>20</v>
      </c>
      <c r="H23" s="111">
        <v>120</v>
      </c>
      <c r="I23" s="113"/>
      <c r="J23" s="114">
        <f t="shared" si="1"/>
        <v>0</v>
      </c>
      <c r="K23" s="159"/>
      <c r="L23" s="160"/>
    </row>
    <row r="24" spans="2:12" ht="20.5" customHeight="1" x14ac:dyDescent="0.3">
      <c r="B24" s="115">
        <v>1.1299999999999999</v>
      </c>
      <c r="C24" s="222" t="s">
        <v>16</v>
      </c>
      <c r="D24" s="209" t="s">
        <v>17</v>
      </c>
      <c r="E24" s="209" t="s">
        <v>27</v>
      </c>
      <c r="F24" s="117" t="s">
        <v>28</v>
      </c>
      <c r="G24" s="117" t="s">
        <v>20</v>
      </c>
      <c r="H24" s="116">
        <v>100</v>
      </c>
      <c r="I24" s="118"/>
      <c r="J24" s="119">
        <f t="shared" si="1"/>
        <v>0</v>
      </c>
      <c r="K24" s="163"/>
      <c r="L24" s="164"/>
    </row>
    <row r="25" spans="2:12" ht="20.5" customHeight="1" x14ac:dyDescent="0.3">
      <c r="B25" s="105">
        <v>1.1399999999999999</v>
      </c>
      <c r="C25" s="200"/>
      <c r="D25" s="203"/>
      <c r="E25" s="203"/>
      <c r="F25" s="107" t="s">
        <v>22</v>
      </c>
      <c r="G25" s="107" t="s">
        <v>20</v>
      </c>
      <c r="H25" s="106">
        <v>80</v>
      </c>
      <c r="I25" s="108"/>
      <c r="J25" s="109">
        <f t="shared" ref="J25:J40" si="2">H25*I25</f>
        <v>0</v>
      </c>
      <c r="K25" s="165"/>
      <c r="L25" s="166"/>
    </row>
    <row r="26" spans="2:12" ht="20.5" customHeight="1" x14ac:dyDescent="0.3">
      <c r="B26" s="105">
        <v>1.1499999999999999</v>
      </c>
      <c r="C26" s="200"/>
      <c r="D26" s="203"/>
      <c r="E26" s="203"/>
      <c r="F26" s="107" t="s">
        <v>29</v>
      </c>
      <c r="G26" s="107" t="s">
        <v>20</v>
      </c>
      <c r="H26" s="106">
        <v>50</v>
      </c>
      <c r="I26" s="108"/>
      <c r="J26" s="109">
        <f t="shared" si="2"/>
        <v>0</v>
      </c>
      <c r="K26" s="165"/>
      <c r="L26" s="166"/>
    </row>
    <row r="27" spans="2:12" ht="20.5" customHeight="1" x14ac:dyDescent="0.3">
      <c r="B27" s="105">
        <v>1.1599999999999999</v>
      </c>
      <c r="C27" s="200"/>
      <c r="D27" s="203"/>
      <c r="E27" s="203"/>
      <c r="F27" s="107" t="s">
        <v>30</v>
      </c>
      <c r="G27" s="107" t="s">
        <v>20</v>
      </c>
      <c r="H27" s="106">
        <v>40</v>
      </c>
      <c r="I27" s="108"/>
      <c r="J27" s="109">
        <f t="shared" si="2"/>
        <v>0</v>
      </c>
      <c r="K27" s="165"/>
      <c r="L27" s="166"/>
    </row>
    <row r="28" spans="2:12" ht="20.5" customHeight="1" x14ac:dyDescent="0.3">
      <c r="B28" s="105">
        <v>1.17</v>
      </c>
      <c r="C28" s="200"/>
      <c r="D28" s="203"/>
      <c r="E28" s="203"/>
      <c r="F28" s="107" t="s">
        <v>31</v>
      </c>
      <c r="G28" s="107" t="s">
        <v>20</v>
      </c>
      <c r="H28" s="106">
        <v>35</v>
      </c>
      <c r="I28" s="108"/>
      <c r="J28" s="109">
        <f t="shared" si="2"/>
        <v>0</v>
      </c>
      <c r="K28" s="165"/>
      <c r="L28" s="166"/>
    </row>
    <row r="29" spans="2:12" ht="20.5" customHeight="1" x14ac:dyDescent="0.3">
      <c r="B29" s="105">
        <v>1.18</v>
      </c>
      <c r="C29" s="200"/>
      <c r="D29" s="203"/>
      <c r="E29" s="203"/>
      <c r="F29" s="107" t="s">
        <v>32</v>
      </c>
      <c r="G29" s="107" t="s">
        <v>20</v>
      </c>
      <c r="H29" s="106">
        <v>35</v>
      </c>
      <c r="I29" s="108"/>
      <c r="J29" s="109">
        <f t="shared" si="2"/>
        <v>0</v>
      </c>
      <c r="K29" s="165"/>
      <c r="L29" s="166"/>
    </row>
    <row r="30" spans="2:12" ht="20.5" customHeight="1" x14ac:dyDescent="0.3">
      <c r="B30" s="105">
        <v>1.19</v>
      </c>
      <c r="C30" s="200"/>
      <c r="D30" s="203"/>
      <c r="E30" s="203"/>
      <c r="F30" s="107" t="s">
        <v>33</v>
      </c>
      <c r="G30" s="107" t="s">
        <v>20</v>
      </c>
      <c r="H30" s="106">
        <v>50</v>
      </c>
      <c r="I30" s="108"/>
      <c r="J30" s="109">
        <f t="shared" si="2"/>
        <v>0</v>
      </c>
      <c r="K30" s="165"/>
      <c r="L30" s="166"/>
    </row>
    <row r="31" spans="2:12" ht="26.5" thickBot="1" x14ac:dyDescent="0.35">
      <c r="B31" s="122">
        <v>1.2</v>
      </c>
      <c r="C31" s="221"/>
      <c r="D31" s="208"/>
      <c r="E31" s="208"/>
      <c r="F31" s="112" t="s">
        <v>34</v>
      </c>
      <c r="G31" s="112" t="s">
        <v>24</v>
      </c>
      <c r="H31" s="111">
        <v>70</v>
      </c>
      <c r="I31" s="113"/>
      <c r="J31" s="114">
        <f t="shared" si="2"/>
        <v>0</v>
      </c>
      <c r="K31" s="167"/>
      <c r="L31" s="168"/>
    </row>
    <row r="32" spans="2:12" ht="19.5" customHeight="1" x14ac:dyDescent="0.3">
      <c r="B32" s="115">
        <v>1.21</v>
      </c>
      <c r="C32" s="210" t="s">
        <v>23</v>
      </c>
      <c r="D32" s="209" t="s">
        <v>17</v>
      </c>
      <c r="E32" s="209" t="s">
        <v>27</v>
      </c>
      <c r="F32" s="117" t="s">
        <v>28</v>
      </c>
      <c r="G32" s="117" t="s">
        <v>20</v>
      </c>
      <c r="H32" s="116">
        <v>50</v>
      </c>
      <c r="I32" s="118"/>
      <c r="J32" s="119">
        <f>H32*I32</f>
        <v>0</v>
      </c>
      <c r="K32" s="163"/>
      <c r="L32" s="164"/>
    </row>
    <row r="33" spans="2:12" ht="19.5" customHeight="1" x14ac:dyDescent="0.3">
      <c r="B33" s="105">
        <v>1.22</v>
      </c>
      <c r="C33" s="206"/>
      <c r="D33" s="203"/>
      <c r="E33" s="203"/>
      <c r="F33" s="107" t="s">
        <v>22</v>
      </c>
      <c r="G33" s="107" t="s">
        <v>20</v>
      </c>
      <c r="H33" s="106">
        <v>40</v>
      </c>
      <c r="I33" s="108"/>
      <c r="J33" s="109">
        <f>H33*I33</f>
        <v>0</v>
      </c>
      <c r="K33" s="165"/>
      <c r="L33" s="166"/>
    </row>
    <row r="34" spans="2:12" ht="19.5" customHeight="1" x14ac:dyDescent="0.3">
      <c r="B34" s="105">
        <v>1.23</v>
      </c>
      <c r="C34" s="206"/>
      <c r="D34" s="203"/>
      <c r="E34" s="203"/>
      <c r="F34" s="107" t="s">
        <v>29</v>
      </c>
      <c r="G34" s="107" t="s">
        <v>20</v>
      </c>
      <c r="H34" s="106">
        <v>25</v>
      </c>
      <c r="I34" s="108"/>
      <c r="J34" s="109">
        <f t="shared" si="2"/>
        <v>0</v>
      </c>
      <c r="K34" s="165"/>
      <c r="L34" s="166"/>
    </row>
    <row r="35" spans="2:12" ht="19.5" customHeight="1" x14ac:dyDescent="0.3">
      <c r="B35" s="105">
        <v>1.24</v>
      </c>
      <c r="C35" s="206"/>
      <c r="D35" s="203"/>
      <c r="E35" s="203"/>
      <c r="F35" s="107" t="s">
        <v>30</v>
      </c>
      <c r="G35" s="107" t="s">
        <v>20</v>
      </c>
      <c r="H35" s="106">
        <v>20</v>
      </c>
      <c r="I35" s="108"/>
      <c r="J35" s="109">
        <f t="shared" si="2"/>
        <v>0</v>
      </c>
      <c r="K35" s="165"/>
      <c r="L35" s="166"/>
    </row>
    <row r="36" spans="2:12" ht="19.5" customHeight="1" x14ac:dyDescent="0.3">
      <c r="B36" s="105">
        <v>1.25</v>
      </c>
      <c r="C36" s="206"/>
      <c r="D36" s="203"/>
      <c r="E36" s="203"/>
      <c r="F36" s="107" t="s">
        <v>31</v>
      </c>
      <c r="G36" s="107" t="s">
        <v>20</v>
      </c>
      <c r="H36" s="106">
        <v>15</v>
      </c>
      <c r="I36" s="108"/>
      <c r="J36" s="109">
        <f t="shared" si="2"/>
        <v>0</v>
      </c>
      <c r="K36" s="165"/>
      <c r="L36" s="166"/>
    </row>
    <row r="37" spans="2:12" ht="19.5" customHeight="1" x14ac:dyDescent="0.3">
      <c r="B37" s="105">
        <v>1.26</v>
      </c>
      <c r="C37" s="206"/>
      <c r="D37" s="203"/>
      <c r="E37" s="203"/>
      <c r="F37" s="107" t="s">
        <v>32</v>
      </c>
      <c r="G37" s="107" t="s">
        <v>20</v>
      </c>
      <c r="H37" s="106">
        <v>15</v>
      </c>
      <c r="I37" s="108"/>
      <c r="J37" s="109">
        <f t="shared" si="2"/>
        <v>0</v>
      </c>
      <c r="K37" s="165"/>
      <c r="L37" s="166"/>
    </row>
    <row r="38" spans="2:12" ht="26.25" customHeight="1" x14ac:dyDescent="0.3">
      <c r="B38" s="105">
        <v>1.27</v>
      </c>
      <c r="C38" s="206"/>
      <c r="D38" s="203"/>
      <c r="E38" s="203"/>
      <c r="F38" s="107" t="s">
        <v>33</v>
      </c>
      <c r="G38" s="107" t="s">
        <v>20</v>
      </c>
      <c r="H38" s="106">
        <v>25</v>
      </c>
      <c r="I38" s="108"/>
      <c r="J38" s="109">
        <f t="shared" si="2"/>
        <v>0</v>
      </c>
      <c r="K38" s="165"/>
      <c r="L38" s="166"/>
    </row>
    <row r="39" spans="2:12" ht="26.5" thickBot="1" x14ac:dyDescent="0.35">
      <c r="B39" s="142">
        <v>1.28</v>
      </c>
      <c r="C39" s="211"/>
      <c r="D39" s="204"/>
      <c r="E39" s="204"/>
      <c r="F39" s="126" t="s">
        <v>34</v>
      </c>
      <c r="G39" s="112" t="s">
        <v>24</v>
      </c>
      <c r="H39" s="125">
        <v>40</v>
      </c>
      <c r="I39" s="127"/>
      <c r="J39" s="128">
        <f t="shared" si="2"/>
        <v>0</v>
      </c>
      <c r="K39" s="169"/>
      <c r="L39" s="170"/>
    </row>
    <row r="40" spans="2:12" ht="20.5" customHeight="1" x14ac:dyDescent="0.3">
      <c r="B40" s="100">
        <v>1.29</v>
      </c>
      <c r="C40" s="199" t="s">
        <v>16</v>
      </c>
      <c r="D40" s="202" t="s">
        <v>25</v>
      </c>
      <c r="E40" s="202" t="s">
        <v>27</v>
      </c>
      <c r="F40" s="102" t="s">
        <v>28</v>
      </c>
      <c r="G40" s="117" t="s">
        <v>20</v>
      </c>
      <c r="H40" s="144">
        <v>80</v>
      </c>
      <c r="I40" s="103"/>
      <c r="J40" s="104">
        <f t="shared" si="2"/>
        <v>0</v>
      </c>
      <c r="K40" s="171"/>
      <c r="L40" s="172"/>
    </row>
    <row r="41" spans="2:12" ht="20.5" customHeight="1" x14ac:dyDescent="0.3">
      <c r="B41" s="123">
        <v>1.3</v>
      </c>
      <c r="C41" s="200"/>
      <c r="D41" s="203"/>
      <c r="E41" s="203"/>
      <c r="F41" s="107" t="s">
        <v>22</v>
      </c>
      <c r="G41" s="107" t="s">
        <v>20</v>
      </c>
      <c r="H41" s="143">
        <v>100</v>
      </c>
      <c r="I41" s="108"/>
      <c r="J41" s="109">
        <f t="shared" ref="J41:J47" si="3">H41*I41</f>
        <v>0</v>
      </c>
      <c r="K41" s="165"/>
      <c r="L41" s="166"/>
    </row>
    <row r="42" spans="2:12" ht="20.5" customHeight="1" x14ac:dyDescent="0.3">
      <c r="B42" s="105">
        <v>1.31</v>
      </c>
      <c r="C42" s="200"/>
      <c r="D42" s="203"/>
      <c r="E42" s="203"/>
      <c r="F42" s="107" t="s">
        <v>29</v>
      </c>
      <c r="G42" s="107" t="s">
        <v>20</v>
      </c>
      <c r="H42" s="143">
        <v>90</v>
      </c>
      <c r="I42" s="108"/>
      <c r="J42" s="109">
        <f t="shared" si="3"/>
        <v>0</v>
      </c>
      <c r="K42" s="165"/>
      <c r="L42" s="166"/>
    </row>
    <row r="43" spans="2:12" ht="20.5" customHeight="1" x14ac:dyDescent="0.3">
      <c r="B43" s="105">
        <v>1.32</v>
      </c>
      <c r="C43" s="200"/>
      <c r="D43" s="203"/>
      <c r="E43" s="203"/>
      <c r="F43" s="107" t="s">
        <v>30</v>
      </c>
      <c r="G43" s="107" t="s">
        <v>20</v>
      </c>
      <c r="H43" s="143">
        <v>80</v>
      </c>
      <c r="I43" s="108"/>
      <c r="J43" s="109">
        <f t="shared" si="3"/>
        <v>0</v>
      </c>
      <c r="K43" s="165"/>
      <c r="L43" s="166"/>
    </row>
    <row r="44" spans="2:12" ht="20.5" customHeight="1" x14ac:dyDescent="0.3">
      <c r="B44" s="105">
        <v>1.33</v>
      </c>
      <c r="C44" s="200"/>
      <c r="D44" s="203"/>
      <c r="E44" s="203"/>
      <c r="F44" s="107" t="s">
        <v>31</v>
      </c>
      <c r="G44" s="107" t="s">
        <v>20</v>
      </c>
      <c r="H44" s="143">
        <v>80</v>
      </c>
      <c r="I44" s="108"/>
      <c r="J44" s="109">
        <f t="shared" si="3"/>
        <v>0</v>
      </c>
      <c r="K44" s="165"/>
      <c r="L44" s="166"/>
    </row>
    <row r="45" spans="2:12" ht="20.5" customHeight="1" x14ac:dyDescent="0.3">
      <c r="B45" s="105">
        <v>1.34</v>
      </c>
      <c r="C45" s="200"/>
      <c r="D45" s="203"/>
      <c r="E45" s="203"/>
      <c r="F45" s="107" t="s">
        <v>32</v>
      </c>
      <c r="G45" s="107" t="s">
        <v>20</v>
      </c>
      <c r="H45" s="143">
        <v>80</v>
      </c>
      <c r="I45" s="108"/>
      <c r="J45" s="109">
        <f t="shared" si="3"/>
        <v>0</v>
      </c>
      <c r="K45" s="165"/>
      <c r="L45" s="166"/>
    </row>
    <row r="46" spans="2:12" ht="20.5" customHeight="1" x14ac:dyDescent="0.3">
      <c r="B46" s="105">
        <v>1.35</v>
      </c>
      <c r="C46" s="200"/>
      <c r="D46" s="203"/>
      <c r="E46" s="203"/>
      <c r="F46" s="107" t="s">
        <v>33</v>
      </c>
      <c r="G46" s="107" t="s">
        <v>20</v>
      </c>
      <c r="H46" s="143">
        <v>50</v>
      </c>
      <c r="I46" s="108"/>
      <c r="J46" s="109">
        <f t="shared" si="3"/>
        <v>0</v>
      </c>
      <c r="K46" s="165"/>
      <c r="L46" s="166"/>
    </row>
    <row r="47" spans="2:12" ht="26.5" thickBot="1" x14ac:dyDescent="0.35">
      <c r="B47" s="124">
        <v>1.36</v>
      </c>
      <c r="C47" s="201"/>
      <c r="D47" s="204"/>
      <c r="E47" s="204"/>
      <c r="F47" s="126" t="s">
        <v>34</v>
      </c>
      <c r="G47" s="112" t="s">
        <v>24</v>
      </c>
      <c r="H47" s="146">
        <v>15</v>
      </c>
      <c r="I47" s="127"/>
      <c r="J47" s="128">
        <f t="shared" si="3"/>
        <v>0</v>
      </c>
      <c r="K47" s="169"/>
      <c r="L47" s="170"/>
    </row>
    <row r="48" spans="2:12" ht="19.5" customHeight="1" x14ac:dyDescent="0.3">
      <c r="B48" s="100">
        <v>1.37</v>
      </c>
      <c r="C48" s="205" t="s">
        <v>23</v>
      </c>
      <c r="D48" s="202" t="s">
        <v>25</v>
      </c>
      <c r="E48" s="202" t="s">
        <v>35</v>
      </c>
      <c r="F48" s="102" t="s">
        <v>28</v>
      </c>
      <c r="G48" s="117" t="s">
        <v>20</v>
      </c>
      <c r="H48" s="144">
        <v>40</v>
      </c>
      <c r="I48" s="103"/>
      <c r="J48" s="104">
        <f>H48*I48</f>
        <v>0</v>
      </c>
      <c r="K48" s="171"/>
      <c r="L48" s="172"/>
    </row>
    <row r="49" spans="2:12" ht="19.5" customHeight="1" x14ac:dyDescent="0.3">
      <c r="B49" s="105">
        <v>1.38</v>
      </c>
      <c r="C49" s="206"/>
      <c r="D49" s="203"/>
      <c r="E49" s="203"/>
      <c r="F49" s="107" t="s">
        <v>22</v>
      </c>
      <c r="G49" s="107" t="s">
        <v>20</v>
      </c>
      <c r="H49" s="143">
        <v>50</v>
      </c>
      <c r="I49" s="108"/>
      <c r="J49" s="109">
        <f>H49*I49</f>
        <v>0</v>
      </c>
      <c r="K49" s="165"/>
      <c r="L49" s="166"/>
    </row>
    <row r="50" spans="2:12" ht="19.5" customHeight="1" x14ac:dyDescent="0.3">
      <c r="B50" s="105">
        <v>1.39</v>
      </c>
      <c r="C50" s="206"/>
      <c r="D50" s="203"/>
      <c r="E50" s="203"/>
      <c r="F50" s="107" t="s">
        <v>29</v>
      </c>
      <c r="G50" s="107" t="s">
        <v>20</v>
      </c>
      <c r="H50" s="143">
        <v>45</v>
      </c>
      <c r="I50" s="108"/>
      <c r="J50" s="109">
        <f t="shared" ref="J50:J55" si="4">H50*I50</f>
        <v>0</v>
      </c>
      <c r="K50" s="165"/>
      <c r="L50" s="166"/>
    </row>
    <row r="51" spans="2:12" ht="19.5" customHeight="1" x14ac:dyDescent="0.3">
      <c r="B51" s="123">
        <v>1.4</v>
      </c>
      <c r="C51" s="206"/>
      <c r="D51" s="203"/>
      <c r="E51" s="203"/>
      <c r="F51" s="107" t="s">
        <v>30</v>
      </c>
      <c r="G51" s="107" t="s">
        <v>20</v>
      </c>
      <c r="H51" s="143">
        <v>40</v>
      </c>
      <c r="I51" s="108"/>
      <c r="J51" s="109">
        <f t="shared" si="4"/>
        <v>0</v>
      </c>
      <c r="K51" s="165"/>
      <c r="L51" s="166"/>
    </row>
    <row r="52" spans="2:12" ht="19.5" customHeight="1" x14ac:dyDescent="0.3">
      <c r="B52" s="105">
        <v>1.41</v>
      </c>
      <c r="C52" s="206"/>
      <c r="D52" s="203"/>
      <c r="E52" s="203"/>
      <c r="F52" s="107" t="s">
        <v>31</v>
      </c>
      <c r="G52" s="107" t="s">
        <v>20</v>
      </c>
      <c r="H52" s="143">
        <v>40</v>
      </c>
      <c r="I52" s="108"/>
      <c r="J52" s="109">
        <f t="shared" si="4"/>
        <v>0</v>
      </c>
      <c r="K52" s="165"/>
      <c r="L52" s="166"/>
    </row>
    <row r="53" spans="2:12" ht="19.5" customHeight="1" x14ac:dyDescent="0.3">
      <c r="B53" s="105">
        <v>1.42</v>
      </c>
      <c r="C53" s="206"/>
      <c r="D53" s="203"/>
      <c r="E53" s="203"/>
      <c r="F53" s="107" t="s">
        <v>32</v>
      </c>
      <c r="G53" s="107" t="s">
        <v>20</v>
      </c>
      <c r="H53" s="143">
        <v>40</v>
      </c>
      <c r="I53" s="108"/>
      <c r="J53" s="109">
        <f t="shared" si="4"/>
        <v>0</v>
      </c>
      <c r="K53" s="165"/>
      <c r="L53" s="166"/>
    </row>
    <row r="54" spans="2:12" ht="19.5" customHeight="1" x14ac:dyDescent="0.3">
      <c r="B54" s="105">
        <v>1.43</v>
      </c>
      <c r="C54" s="206"/>
      <c r="D54" s="203"/>
      <c r="E54" s="203"/>
      <c r="F54" s="107" t="s">
        <v>33</v>
      </c>
      <c r="G54" s="107" t="s">
        <v>20</v>
      </c>
      <c r="H54" s="143">
        <v>25</v>
      </c>
      <c r="I54" s="108"/>
      <c r="J54" s="109">
        <f t="shared" si="4"/>
        <v>0</v>
      </c>
      <c r="K54" s="165"/>
      <c r="L54" s="166"/>
    </row>
    <row r="55" spans="2:12" ht="26.5" thickBot="1" x14ac:dyDescent="0.35">
      <c r="B55" s="110">
        <v>1.44</v>
      </c>
      <c r="C55" s="207"/>
      <c r="D55" s="208"/>
      <c r="E55" s="208"/>
      <c r="F55" s="112" t="s">
        <v>34</v>
      </c>
      <c r="G55" s="112" t="s">
        <v>24</v>
      </c>
      <c r="H55" s="145">
        <v>10</v>
      </c>
      <c r="I55" s="113"/>
      <c r="J55" s="114">
        <f t="shared" si="4"/>
        <v>0</v>
      </c>
      <c r="K55" s="167"/>
      <c r="L55" s="168"/>
    </row>
    <row r="56" spans="2:12" ht="21" customHeight="1" thickBot="1" x14ac:dyDescent="0.35">
      <c r="B56" s="195" t="s">
        <v>36</v>
      </c>
      <c r="C56" s="196"/>
      <c r="D56" s="196"/>
      <c r="E56" s="196"/>
      <c r="F56" s="196"/>
      <c r="G56" s="196"/>
      <c r="H56" s="196"/>
      <c r="I56" s="196"/>
      <c r="J56" s="196"/>
      <c r="K56" s="196"/>
      <c r="L56" s="196"/>
    </row>
    <row r="57" spans="2:12" ht="26.25" customHeight="1" x14ac:dyDescent="0.3">
      <c r="B57" s="100">
        <v>2.1</v>
      </c>
      <c r="C57" s="217" t="s">
        <v>37</v>
      </c>
      <c r="D57" s="217"/>
      <c r="E57" s="217"/>
      <c r="F57" s="217"/>
      <c r="G57" s="101" t="s">
        <v>38</v>
      </c>
      <c r="H57" s="101">
        <v>270</v>
      </c>
      <c r="I57" s="153"/>
      <c r="J57" s="129">
        <f>H57*I57</f>
        <v>0</v>
      </c>
      <c r="K57" s="151"/>
      <c r="L57" s="181"/>
    </row>
    <row r="58" spans="2:12" ht="28.5" customHeight="1" x14ac:dyDescent="0.3">
      <c r="B58" s="105">
        <v>2.2000000000000002</v>
      </c>
      <c r="C58" s="188" t="s">
        <v>39</v>
      </c>
      <c r="D58" s="188"/>
      <c r="E58" s="188"/>
      <c r="F58" s="188"/>
      <c r="G58" s="106" t="s">
        <v>40</v>
      </c>
      <c r="H58" s="106">
        <v>220</v>
      </c>
      <c r="I58" s="154"/>
      <c r="J58" s="131">
        <f>H58*I58</f>
        <v>0</v>
      </c>
      <c r="K58" s="152"/>
      <c r="L58" s="182"/>
    </row>
    <row r="59" spans="2:12" ht="26.25" customHeight="1" x14ac:dyDescent="0.3">
      <c r="B59" s="105">
        <v>2.2999999999999998</v>
      </c>
      <c r="C59" s="188" t="s">
        <v>41</v>
      </c>
      <c r="D59" s="188"/>
      <c r="E59" s="188"/>
      <c r="F59" s="188"/>
      <c r="G59" s="106" t="s">
        <v>42</v>
      </c>
      <c r="H59" s="106">
        <v>880</v>
      </c>
      <c r="I59" s="154"/>
      <c r="J59" s="131">
        <f t="shared" ref="J59:J72" si="5">H59*I59</f>
        <v>0</v>
      </c>
      <c r="K59" s="152"/>
      <c r="L59" s="182"/>
    </row>
    <row r="60" spans="2:12" ht="26.25" customHeight="1" x14ac:dyDescent="0.3">
      <c r="B60" s="105">
        <v>2.4</v>
      </c>
      <c r="C60" s="188" t="s">
        <v>43</v>
      </c>
      <c r="D60" s="188"/>
      <c r="E60" s="188"/>
      <c r="F60" s="188"/>
      <c r="G60" s="106" t="s">
        <v>42</v>
      </c>
      <c r="H60" s="106">
        <v>2000</v>
      </c>
      <c r="I60" s="154"/>
      <c r="J60" s="131">
        <f t="shared" si="5"/>
        <v>0</v>
      </c>
      <c r="K60" s="152"/>
      <c r="L60" s="182"/>
    </row>
    <row r="61" spans="2:12" ht="26.25" customHeight="1" x14ac:dyDescent="0.3">
      <c r="B61" s="105">
        <v>2.5</v>
      </c>
      <c r="C61" s="188" t="s">
        <v>44</v>
      </c>
      <c r="D61" s="188"/>
      <c r="E61" s="188"/>
      <c r="F61" s="188"/>
      <c r="G61" s="106" t="s">
        <v>42</v>
      </c>
      <c r="H61" s="106">
        <v>145</v>
      </c>
      <c r="I61" s="154"/>
      <c r="J61" s="131">
        <f t="shared" si="5"/>
        <v>0</v>
      </c>
      <c r="K61" s="152"/>
      <c r="L61" s="182"/>
    </row>
    <row r="62" spans="2:12" ht="26.25" customHeight="1" x14ac:dyDescent="0.3">
      <c r="B62" s="105">
        <v>2.6</v>
      </c>
      <c r="C62" s="189" t="s">
        <v>45</v>
      </c>
      <c r="D62" s="190"/>
      <c r="E62" s="190"/>
      <c r="F62" s="191"/>
      <c r="G62" s="106" t="s">
        <v>46</v>
      </c>
      <c r="H62" s="106">
        <v>40</v>
      </c>
      <c r="I62" s="154"/>
      <c r="J62" s="131">
        <f t="shared" si="5"/>
        <v>0</v>
      </c>
      <c r="K62" s="152"/>
      <c r="L62" s="182"/>
    </row>
    <row r="63" spans="2:12" ht="26.25" customHeight="1" x14ac:dyDescent="0.3">
      <c r="B63" s="105">
        <v>2.7</v>
      </c>
      <c r="C63" s="189" t="s">
        <v>47</v>
      </c>
      <c r="D63" s="190"/>
      <c r="E63" s="190"/>
      <c r="F63" s="191"/>
      <c r="G63" s="106" t="s">
        <v>46</v>
      </c>
      <c r="H63" s="106">
        <v>30</v>
      </c>
      <c r="I63" s="154"/>
      <c r="J63" s="131">
        <f t="shared" si="5"/>
        <v>0</v>
      </c>
      <c r="K63" s="152"/>
      <c r="L63" s="182"/>
    </row>
    <row r="64" spans="2:12" ht="26.25" customHeight="1" x14ac:dyDescent="0.3">
      <c r="B64" s="105">
        <v>2.8</v>
      </c>
      <c r="C64" s="189" t="s">
        <v>48</v>
      </c>
      <c r="D64" s="190"/>
      <c r="E64" s="190"/>
      <c r="F64" s="191"/>
      <c r="G64" s="106" t="s">
        <v>46</v>
      </c>
      <c r="H64" s="106">
        <v>20</v>
      </c>
      <c r="I64" s="154"/>
      <c r="J64" s="131">
        <f t="shared" si="5"/>
        <v>0</v>
      </c>
      <c r="K64" s="152"/>
      <c r="L64" s="182"/>
    </row>
    <row r="65" spans="2:12" ht="26.15" customHeight="1" x14ac:dyDescent="0.3">
      <c r="B65" s="105">
        <v>2.9</v>
      </c>
      <c r="C65" s="188" t="s">
        <v>49</v>
      </c>
      <c r="D65" s="188"/>
      <c r="E65" s="188"/>
      <c r="F65" s="188"/>
      <c r="G65" s="132" t="s">
        <v>50</v>
      </c>
      <c r="H65" s="132">
        <v>3000</v>
      </c>
      <c r="I65" s="186"/>
      <c r="J65" s="131">
        <f>H65*I65</f>
        <v>0</v>
      </c>
      <c r="K65" s="152"/>
      <c r="L65" s="182"/>
    </row>
    <row r="66" spans="2:12" ht="26.15" customHeight="1" x14ac:dyDescent="0.3">
      <c r="B66" s="123">
        <v>2.1</v>
      </c>
      <c r="C66" s="188" t="s">
        <v>51</v>
      </c>
      <c r="D66" s="188"/>
      <c r="E66" s="188"/>
      <c r="F66" s="188"/>
      <c r="G66" s="132" t="s">
        <v>50</v>
      </c>
      <c r="H66" s="132">
        <v>150000</v>
      </c>
      <c r="I66" s="186"/>
      <c r="J66" s="131">
        <f>H66*I66</f>
        <v>0</v>
      </c>
      <c r="K66" s="174"/>
      <c r="L66" s="178"/>
    </row>
    <row r="67" spans="2:12" ht="26.25" customHeight="1" x14ac:dyDescent="0.3">
      <c r="B67" s="123">
        <v>2.11</v>
      </c>
      <c r="C67" s="188" t="s">
        <v>52</v>
      </c>
      <c r="D67" s="188"/>
      <c r="E67" s="188"/>
      <c r="F67" s="188"/>
      <c r="G67" s="106" t="s">
        <v>38</v>
      </c>
      <c r="H67" s="106">
        <v>10</v>
      </c>
      <c r="I67" s="154"/>
      <c r="J67" s="131">
        <f>H67*I67</f>
        <v>0</v>
      </c>
      <c r="K67" s="175"/>
      <c r="L67" s="182"/>
    </row>
    <row r="68" spans="2:12" ht="26.25" customHeight="1" x14ac:dyDescent="0.3">
      <c r="B68" s="123">
        <v>2.12</v>
      </c>
      <c r="C68" s="188" t="s">
        <v>53</v>
      </c>
      <c r="D68" s="188"/>
      <c r="E68" s="188"/>
      <c r="F68" s="188"/>
      <c r="G68" s="106" t="s">
        <v>40</v>
      </c>
      <c r="H68" s="106">
        <v>5</v>
      </c>
      <c r="I68" s="154"/>
      <c r="J68" s="131">
        <f t="shared" si="5"/>
        <v>0</v>
      </c>
      <c r="K68" s="174"/>
      <c r="L68" s="178"/>
    </row>
    <row r="69" spans="2:12" ht="26.25" customHeight="1" x14ac:dyDescent="0.3">
      <c r="B69" s="123">
        <v>2.13</v>
      </c>
      <c r="C69" s="188" t="s">
        <v>54</v>
      </c>
      <c r="D69" s="188"/>
      <c r="E69" s="188"/>
      <c r="F69" s="188"/>
      <c r="G69" s="132" t="s">
        <v>55</v>
      </c>
      <c r="H69" s="106">
        <v>10</v>
      </c>
      <c r="I69" s="154"/>
      <c r="J69" s="131">
        <f t="shared" si="5"/>
        <v>0</v>
      </c>
      <c r="K69" s="174"/>
      <c r="L69" s="178"/>
    </row>
    <row r="70" spans="2:12" ht="26.25" customHeight="1" x14ac:dyDescent="0.3">
      <c r="B70" s="123">
        <v>2.14</v>
      </c>
      <c r="C70" s="188" t="s">
        <v>56</v>
      </c>
      <c r="D70" s="188"/>
      <c r="E70" s="188"/>
      <c r="F70" s="188"/>
      <c r="G70" s="132" t="s">
        <v>55</v>
      </c>
      <c r="H70" s="106">
        <v>50</v>
      </c>
      <c r="I70" s="154"/>
      <c r="J70" s="131">
        <f>H70*I70</f>
        <v>0</v>
      </c>
      <c r="K70" s="176"/>
      <c r="L70" s="178"/>
    </row>
    <row r="71" spans="2:12" ht="26.25" customHeight="1" x14ac:dyDescent="0.3">
      <c r="B71" s="123">
        <v>2.15</v>
      </c>
      <c r="C71" s="188" t="s">
        <v>57</v>
      </c>
      <c r="D71" s="188"/>
      <c r="E71" s="188"/>
      <c r="F71" s="188"/>
      <c r="G71" s="106" t="s">
        <v>58</v>
      </c>
      <c r="H71" s="106">
        <v>15</v>
      </c>
      <c r="I71" s="154"/>
      <c r="J71" s="131">
        <f t="shared" si="5"/>
        <v>0</v>
      </c>
      <c r="K71" s="174"/>
      <c r="L71" s="178"/>
    </row>
    <row r="72" spans="2:12" ht="26.25" customHeight="1" thickBot="1" x14ac:dyDescent="0.35">
      <c r="B72" s="123">
        <v>2.16</v>
      </c>
      <c r="C72" s="188" t="s">
        <v>59</v>
      </c>
      <c r="D72" s="188"/>
      <c r="E72" s="188"/>
      <c r="F72" s="188"/>
      <c r="G72" s="106" t="s">
        <v>58</v>
      </c>
      <c r="H72" s="106">
        <v>10</v>
      </c>
      <c r="I72" s="154"/>
      <c r="J72" s="131">
        <f t="shared" si="5"/>
        <v>0</v>
      </c>
      <c r="K72" s="174"/>
      <c r="L72" s="178"/>
    </row>
    <row r="73" spans="2:12" ht="26.15" customHeight="1" thickBot="1" x14ac:dyDescent="0.35">
      <c r="B73" s="192" t="s">
        <v>60</v>
      </c>
      <c r="C73" s="193"/>
      <c r="D73" s="193"/>
      <c r="E73" s="193"/>
      <c r="F73" s="193"/>
      <c r="G73" s="193"/>
      <c r="H73" s="193"/>
      <c r="I73" s="194"/>
      <c r="J73" s="177">
        <f>SUM(J12:J55,J57:J72)</f>
        <v>0</v>
      </c>
      <c r="K73" s="133"/>
      <c r="L73" s="134"/>
    </row>
    <row r="74" spans="2:12" ht="15.65" customHeight="1" x14ac:dyDescent="0.3"/>
    <row r="75" spans="2:12" ht="14.5" customHeight="1" x14ac:dyDescent="0.3">
      <c r="B75" s="94" t="s">
        <v>61</v>
      </c>
    </row>
    <row r="76" spans="2:12" ht="16.5" customHeight="1" x14ac:dyDescent="0.3">
      <c r="B76" s="94" t="s">
        <v>62</v>
      </c>
    </row>
    <row r="77" spans="2:12" ht="16.5" customHeight="1" x14ac:dyDescent="0.3">
      <c r="B77" s="94" t="s">
        <v>63</v>
      </c>
    </row>
    <row r="78" spans="2:12" ht="18" customHeight="1" x14ac:dyDescent="0.3">
      <c r="B78" s="94" t="s">
        <v>64</v>
      </c>
    </row>
    <row r="80" spans="2:12" s="135" customFormat="1" ht="18.5" x14ac:dyDescent="0.45">
      <c r="B80" s="179" t="s">
        <v>65</v>
      </c>
      <c r="C80" s="180"/>
      <c r="D80" s="180"/>
      <c r="E80" s="180"/>
      <c r="F80" s="136"/>
    </row>
    <row r="81" spans="2:6" s="135" customFormat="1" ht="18.5" x14ac:dyDescent="0.35">
      <c r="B81" s="187"/>
      <c r="C81" s="187"/>
      <c r="D81" s="187"/>
      <c r="E81" s="187"/>
      <c r="F81" s="137"/>
    </row>
    <row r="82" spans="2:6" s="135" customFormat="1" ht="18.5" x14ac:dyDescent="0.45">
      <c r="B82" s="179" t="s">
        <v>66</v>
      </c>
      <c r="C82" s="180"/>
      <c r="D82" s="180"/>
      <c r="E82" s="180"/>
      <c r="F82" s="136"/>
    </row>
    <row r="83" spans="2:6" s="135" customFormat="1" ht="18.5" x14ac:dyDescent="0.35">
      <c r="B83" s="187"/>
      <c r="C83" s="187"/>
      <c r="D83" s="187"/>
      <c r="E83" s="187"/>
      <c r="F83" s="137"/>
    </row>
    <row r="84" spans="2:6" s="135" customFormat="1" ht="18.5" x14ac:dyDescent="0.45">
      <c r="B84" s="179" t="s">
        <v>67</v>
      </c>
      <c r="C84" s="180"/>
      <c r="D84" s="180"/>
      <c r="E84" s="180"/>
      <c r="F84" s="136"/>
    </row>
    <row r="85" spans="2:6" s="135" customFormat="1" ht="18.5" x14ac:dyDescent="0.35">
      <c r="B85" s="187"/>
      <c r="C85" s="187"/>
      <c r="D85" s="187"/>
      <c r="E85" s="187"/>
      <c r="F85" s="137"/>
    </row>
    <row r="86" spans="2:6" s="135" customFormat="1" ht="18.5" x14ac:dyDescent="0.45">
      <c r="B86" s="179" t="s">
        <v>68</v>
      </c>
      <c r="C86" s="180"/>
      <c r="D86" s="180"/>
      <c r="E86" s="180"/>
      <c r="F86" s="136"/>
    </row>
    <row r="87" spans="2:6" s="135" customFormat="1" ht="18.5" x14ac:dyDescent="0.35">
      <c r="B87" s="187"/>
      <c r="C87" s="187"/>
      <c r="D87" s="187"/>
      <c r="E87" s="187"/>
      <c r="F87" s="137"/>
    </row>
    <row r="88" spans="2:6" s="135" customFormat="1" ht="18.5" x14ac:dyDescent="0.45">
      <c r="B88" s="179" t="s">
        <v>69</v>
      </c>
      <c r="C88" s="180"/>
      <c r="D88" s="180"/>
      <c r="E88" s="180"/>
      <c r="F88" s="136"/>
    </row>
    <row r="89" spans="2:6" s="135" customFormat="1" ht="18.5" x14ac:dyDescent="0.45">
      <c r="B89" s="180"/>
      <c r="C89" s="180"/>
      <c r="D89" s="180"/>
      <c r="E89" s="180"/>
      <c r="F89" s="136"/>
    </row>
    <row r="90" spans="2:6" s="135" customFormat="1" ht="18.5" x14ac:dyDescent="0.45">
      <c r="B90" s="179" t="s">
        <v>70</v>
      </c>
      <c r="C90" s="180"/>
      <c r="D90" s="180"/>
      <c r="E90" s="180"/>
      <c r="F90" s="136"/>
    </row>
    <row r="91" spans="2:6" s="135" customFormat="1" ht="14.5" x14ac:dyDescent="0.35">
      <c r="E91" s="138"/>
      <c r="F91" s="138"/>
    </row>
    <row r="92" spans="2:6" s="135" customFormat="1" ht="14.5" x14ac:dyDescent="0.35">
      <c r="E92" s="138"/>
      <c r="F92" s="138"/>
    </row>
    <row r="93" spans="2:6" s="135" customFormat="1" ht="18.5" x14ac:dyDescent="0.45">
      <c r="B93" s="139" t="s">
        <v>71</v>
      </c>
      <c r="E93" s="138"/>
      <c r="F93" s="138"/>
    </row>
    <row r="94" spans="2:6" s="135" customFormat="1" ht="18.5" x14ac:dyDescent="0.45">
      <c r="B94" s="139" t="s">
        <v>72</v>
      </c>
      <c r="E94" s="138"/>
      <c r="F94" s="138"/>
    </row>
  </sheetData>
  <mergeCells count="51">
    <mergeCell ref="C59:F59"/>
    <mergeCell ref="C65:F65"/>
    <mergeCell ref="C60:F60"/>
    <mergeCell ref="C61:F61"/>
    <mergeCell ref="C66:F66"/>
    <mergeCell ref="B6:H6"/>
    <mergeCell ref="B7:H7"/>
    <mergeCell ref="I6:L6"/>
    <mergeCell ref="I7:L7"/>
    <mergeCell ref="C58:F58"/>
    <mergeCell ref="C57:F57"/>
    <mergeCell ref="D12:D14"/>
    <mergeCell ref="C12:C14"/>
    <mergeCell ref="C15:C17"/>
    <mergeCell ref="D15:D17"/>
    <mergeCell ref="E15:E17"/>
    <mergeCell ref="C18:C20"/>
    <mergeCell ref="C21:C23"/>
    <mergeCell ref="D24:D31"/>
    <mergeCell ref="C24:C31"/>
    <mergeCell ref="E24:E31"/>
    <mergeCell ref="B56:L56"/>
    <mergeCell ref="B11:L11"/>
    <mergeCell ref="C40:C47"/>
    <mergeCell ref="D40:D47"/>
    <mergeCell ref="E40:E47"/>
    <mergeCell ref="C48:C55"/>
    <mergeCell ref="D48:D55"/>
    <mergeCell ref="E48:E55"/>
    <mergeCell ref="E32:E39"/>
    <mergeCell ref="E12:E14"/>
    <mergeCell ref="E21:E23"/>
    <mergeCell ref="C32:C39"/>
    <mergeCell ref="D32:D39"/>
    <mergeCell ref="D18:D20"/>
    <mergeCell ref="E18:E20"/>
    <mergeCell ref="D21:D23"/>
    <mergeCell ref="B83:E83"/>
    <mergeCell ref="B85:E85"/>
    <mergeCell ref="B87:E87"/>
    <mergeCell ref="C72:F72"/>
    <mergeCell ref="C62:F62"/>
    <mergeCell ref="C63:F63"/>
    <mergeCell ref="C64:F64"/>
    <mergeCell ref="C69:F69"/>
    <mergeCell ref="C70:F70"/>
    <mergeCell ref="C71:F71"/>
    <mergeCell ref="C68:F68"/>
    <mergeCell ref="C67:F67"/>
    <mergeCell ref="B81:E81"/>
    <mergeCell ref="B73:I73"/>
  </mergeCells>
  <pageMargins left="0.7" right="0.7" top="0.75" bottom="0.75" header="0.3" footer="0.3"/>
  <pageSetup paperSize="9" scale="34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24406-B354-4CEA-B3F4-945B64DD3EF2}">
  <dimension ref="B3:L100"/>
  <sheetViews>
    <sheetView showGridLines="0" zoomScale="70" zoomScaleNormal="70" workbookViewId="0">
      <selection activeCell="L4" sqref="L4"/>
    </sheetView>
  </sheetViews>
  <sheetFormatPr defaultColWidth="8.7265625" defaultRowHeight="13" x14ac:dyDescent="0.3"/>
  <cols>
    <col min="1" max="1" width="3.81640625" style="93" customWidth="1"/>
    <col min="2" max="2" width="8.7265625" style="93"/>
    <col min="3" max="3" width="15.54296875" style="93" customWidth="1"/>
    <col min="4" max="4" width="26.26953125" style="93" customWidth="1"/>
    <col min="5" max="5" width="16.7265625" style="93" customWidth="1"/>
    <col min="6" max="6" width="20.26953125" style="93" customWidth="1"/>
    <col min="7" max="8" width="13.1796875" style="93" customWidth="1"/>
    <col min="9" max="9" width="17.1796875" style="93" customWidth="1"/>
    <col min="10" max="10" width="16.26953125" style="93" customWidth="1"/>
    <col min="11" max="12" width="19.26953125" style="93" customWidth="1"/>
    <col min="13" max="16384" width="8.7265625" style="93"/>
  </cols>
  <sheetData>
    <row r="3" spans="2:12" ht="18.5" x14ac:dyDescent="0.45">
      <c r="K3" s="94"/>
      <c r="L3" s="95" t="s">
        <v>216</v>
      </c>
    </row>
    <row r="4" spans="2:12" ht="16.5" customHeight="1" x14ac:dyDescent="0.45">
      <c r="K4" s="94"/>
      <c r="L4" s="95"/>
    </row>
    <row r="5" spans="2:12" ht="18.649999999999999" customHeight="1" x14ac:dyDescent="0.45">
      <c r="B5" s="183" t="s">
        <v>0</v>
      </c>
      <c r="C5" s="183"/>
      <c r="K5" s="94"/>
      <c r="L5" s="95"/>
    </row>
    <row r="6" spans="2:12" ht="28.5" customHeight="1" x14ac:dyDescent="0.3">
      <c r="B6" s="212" t="s">
        <v>1</v>
      </c>
      <c r="C6" s="213"/>
      <c r="D6" s="213"/>
      <c r="E6" s="213"/>
      <c r="F6" s="213"/>
      <c r="G6" s="213"/>
      <c r="H6" s="213"/>
      <c r="I6" s="214"/>
      <c r="J6" s="215"/>
      <c r="K6" s="215"/>
      <c r="L6" s="216"/>
    </row>
    <row r="7" spans="2:12" ht="28.5" customHeight="1" x14ac:dyDescent="0.3">
      <c r="B7" s="212" t="s">
        <v>2</v>
      </c>
      <c r="C7" s="213"/>
      <c r="D7" s="213"/>
      <c r="E7" s="213"/>
      <c r="F7" s="213"/>
      <c r="G7" s="213"/>
      <c r="H7" s="213"/>
      <c r="I7" s="214"/>
      <c r="J7" s="215"/>
      <c r="K7" s="215"/>
      <c r="L7" s="216"/>
    </row>
    <row r="9" spans="2:12" ht="16.5" thickBot="1" x14ac:dyDescent="0.45">
      <c r="B9" s="97" t="s">
        <v>215</v>
      </c>
    </row>
    <row r="10" spans="2:12" ht="51" customHeight="1" thickBot="1" x14ac:dyDescent="0.35">
      <c r="B10" s="98" t="s">
        <v>4</v>
      </c>
      <c r="C10" s="98" t="s">
        <v>73</v>
      </c>
      <c r="D10" s="98" t="s">
        <v>6</v>
      </c>
      <c r="E10" s="98" t="s">
        <v>7</v>
      </c>
      <c r="F10" s="98" t="s">
        <v>8</v>
      </c>
      <c r="G10" s="98" t="s">
        <v>9</v>
      </c>
      <c r="H10" s="99" t="s">
        <v>10</v>
      </c>
      <c r="I10" s="185" t="s">
        <v>74</v>
      </c>
      <c r="J10" s="99" t="s">
        <v>12</v>
      </c>
      <c r="K10" s="98" t="s">
        <v>75</v>
      </c>
      <c r="L10" s="98" t="s">
        <v>76</v>
      </c>
    </row>
    <row r="11" spans="2:12" ht="18" customHeight="1" x14ac:dyDescent="0.3">
      <c r="B11" s="197" t="s">
        <v>15</v>
      </c>
      <c r="C11" s="198"/>
      <c r="D11" s="198"/>
      <c r="E11" s="198"/>
      <c r="F11" s="198"/>
      <c r="G11" s="198"/>
      <c r="H11" s="198"/>
      <c r="I11" s="198"/>
      <c r="J11" s="198"/>
      <c r="K11" s="198"/>
      <c r="L11" s="223"/>
    </row>
    <row r="12" spans="2:12" ht="26" x14ac:dyDescent="0.3">
      <c r="B12" s="140" t="s">
        <v>77</v>
      </c>
      <c r="C12" s="120" t="s">
        <v>16</v>
      </c>
      <c r="D12" s="141" t="s">
        <v>78</v>
      </c>
      <c r="E12" s="106" t="s">
        <v>18</v>
      </c>
      <c r="F12" s="106" t="s">
        <v>79</v>
      </c>
      <c r="G12" s="107" t="s">
        <v>80</v>
      </c>
      <c r="H12" s="106">
        <v>12</v>
      </c>
      <c r="I12" s="154"/>
      <c r="J12" s="131">
        <f>H12*I12</f>
        <v>0</v>
      </c>
      <c r="K12" s="130"/>
      <c r="L12" s="178"/>
    </row>
    <row r="13" spans="2:12" ht="29.5" customHeight="1" x14ac:dyDescent="0.3">
      <c r="B13" s="140" t="s">
        <v>81</v>
      </c>
      <c r="C13" s="120" t="s">
        <v>16</v>
      </c>
      <c r="D13" s="141" t="s">
        <v>78</v>
      </c>
      <c r="E13" s="106" t="s">
        <v>18</v>
      </c>
      <c r="F13" s="106" t="s">
        <v>82</v>
      </c>
      <c r="G13" s="107" t="s">
        <v>80</v>
      </c>
      <c r="H13" s="106">
        <v>6</v>
      </c>
      <c r="I13" s="154"/>
      <c r="J13" s="131">
        <f>H13*I13</f>
        <v>0</v>
      </c>
      <c r="K13" s="130"/>
      <c r="L13" s="178"/>
    </row>
    <row r="14" spans="2:12" ht="26" x14ac:dyDescent="0.3">
      <c r="B14" s="140" t="s">
        <v>83</v>
      </c>
      <c r="C14" s="120" t="s">
        <v>16</v>
      </c>
      <c r="D14" s="141" t="s">
        <v>84</v>
      </c>
      <c r="E14" s="106" t="s">
        <v>18</v>
      </c>
      <c r="F14" s="106" t="s">
        <v>79</v>
      </c>
      <c r="G14" s="107" t="s">
        <v>80</v>
      </c>
      <c r="H14" s="106">
        <v>1</v>
      </c>
      <c r="I14" s="154"/>
      <c r="J14" s="131">
        <f t="shared" ref="J14:J63" si="0">H14*I14</f>
        <v>0</v>
      </c>
      <c r="K14" s="130"/>
      <c r="L14" s="173"/>
    </row>
    <row r="15" spans="2:12" ht="26" x14ac:dyDescent="0.3">
      <c r="B15" s="140" t="s">
        <v>85</v>
      </c>
      <c r="C15" s="120" t="s">
        <v>16</v>
      </c>
      <c r="D15" s="141" t="s">
        <v>84</v>
      </c>
      <c r="E15" s="106" t="s">
        <v>18</v>
      </c>
      <c r="F15" s="106" t="s">
        <v>82</v>
      </c>
      <c r="G15" s="107" t="s">
        <v>80</v>
      </c>
      <c r="H15" s="106">
        <v>1</v>
      </c>
      <c r="I15" s="154"/>
      <c r="J15" s="131">
        <f t="shared" ref="J15" si="1">H15*I15</f>
        <v>0</v>
      </c>
      <c r="K15" s="130"/>
      <c r="L15" s="173"/>
    </row>
    <row r="16" spans="2:12" ht="26" x14ac:dyDescent="0.3">
      <c r="B16" s="140" t="s">
        <v>86</v>
      </c>
      <c r="C16" s="120" t="s">
        <v>16</v>
      </c>
      <c r="D16" s="141" t="s">
        <v>87</v>
      </c>
      <c r="E16" s="106" t="s">
        <v>18</v>
      </c>
      <c r="F16" s="106" t="s">
        <v>79</v>
      </c>
      <c r="G16" s="107" t="s">
        <v>80</v>
      </c>
      <c r="H16" s="106">
        <v>6</v>
      </c>
      <c r="I16" s="154"/>
      <c r="J16" s="131">
        <f t="shared" si="0"/>
        <v>0</v>
      </c>
      <c r="K16" s="130"/>
      <c r="L16" s="173"/>
    </row>
    <row r="17" spans="2:12" ht="26" x14ac:dyDescent="0.3">
      <c r="B17" s="140" t="s">
        <v>88</v>
      </c>
      <c r="C17" s="120" t="s">
        <v>16</v>
      </c>
      <c r="D17" s="141" t="s">
        <v>87</v>
      </c>
      <c r="E17" s="106" t="s">
        <v>18</v>
      </c>
      <c r="F17" s="106" t="s">
        <v>82</v>
      </c>
      <c r="G17" s="107" t="s">
        <v>80</v>
      </c>
      <c r="H17" s="106">
        <v>3</v>
      </c>
      <c r="I17" s="154"/>
      <c r="J17" s="131">
        <f t="shared" ref="J17:J18" si="2">H17*I17</f>
        <v>0</v>
      </c>
      <c r="K17" s="130"/>
      <c r="L17" s="173"/>
    </row>
    <row r="18" spans="2:12" ht="26" x14ac:dyDescent="0.3">
      <c r="B18" s="140" t="s">
        <v>89</v>
      </c>
      <c r="C18" s="120" t="s">
        <v>16</v>
      </c>
      <c r="D18" s="141" t="s">
        <v>90</v>
      </c>
      <c r="E18" s="106" t="s">
        <v>18</v>
      </c>
      <c r="F18" s="106" t="s">
        <v>82</v>
      </c>
      <c r="G18" s="107" t="s">
        <v>80</v>
      </c>
      <c r="H18" s="106">
        <v>1</v>
      </c>
      <c r="I18" s="154"/>
      <c r="J18" s="131">
        <f t="shared" si="2"/>
        <v>0</v>
      </c>
      <c r="K18" s="130"/>
      <c r="L18" s="173"/>
    </row>
    <row r="19" spans="2:12" ht="26" x14ac:dyDescent="0.3">
      <c r="B19" s="140" t="s">
        <v>91</v>
      </c>
      <c r="C19" s="120" t="s">
        <v>16</v>
      </c>
      <c r="D19" s="141" t="s">
        <v>90</v>
      </c>
      <c r="E19" s="106" t="s">
        <v>18</v>
      </c>
      <c r="F19" s="106" t="s">
        <v>82</v>
      </c>
      <c r="G19" s="107" t="s">
        <v>80</v>
      </c>
      <c r="H19" s="106">
        <v>1</v>
      </c>
      <c r="I19" s="154"/>
      <c r="J19" s="131">
        <f>H19*I19</f>
        <v>0</v>
      </c>
      <c r="K19" s="130"/>
      <c r="L19" s="173"/>
    </row>
    <row r="20" spans="2:12" ht="26" x14ac:dyDescent="0.3">
      <c r="B20" s="140" t="s">
        <v>92</v>
      </c>
      <c r="C20" s="120" t="s">
        <v>16</v>
      </c>
      <c r="D20" s="141" t="s">
        <v>93</v>
      </c>
      <c r="E20" s="106" t="s">
        <v>18</v>
      </c>
      <c r="F20" s="106" t="s">
        <v>79</v>
      </c>
      <c r="G20" s="107" t="s">
        <v>80</v>
      </c>
      <c r="H20" s="106">
        <v>1</v>
      </c>
      <c r="I20" s="154"/>
      <c r="J20" s="131">
        <f t="shared" si="0"/>
        <v>0</v>
      </c>
      <c r="K20" s="130"/>
      <c r="L20" s="173"/>
    </row>
    <row r="21" spans="2:12" ht="26" x14ac:dyDescent="0.3">
      <c r="B21" s="140" t="s">
        <v>94</v>
      </c>
      <c r="C21" s="120" t="s">
        <v>16</v>
      </c>
      <c r="D21" s="141" t="s">
        <v>93</v>
      </c>
      <c r="E21" s="106" t="s">
        <v>18</v>
      </c>
      <c r="F21" s="106" t="s">
        <v>82</v>
      </c>
      <c r="G21" s="107" t="s">
        <v>80</v>
      </c>
      <c r="H21" s="106">
        <v>1</v>
      </c>
      <c r="I21" s="154"/>
      <c r="J21" s="131">
        <f t="shared" ref="J21" si="3">H21*I21</f>
        <v>0</v>
      </c>
      <c r="K21" s="130"/>
      <c r="L21" s="173"/>
    </row>
    <row r="22" spans="2:12" ht="26" x14ac:dyDescent="0.3">
      <c r="B22" s="140" t="s">
        <v>95</v>
      </c>
      <c r="C22" s="120" t="s">
        <v>16</v>
      </c>
      <c r="D22" s="141" t="s">
        <v>96</v>
      </c>
      <c r="E22" s="106" t="s">
        <v>18</v>
      </c>
      <c r="F22" s="106" t="s">
        <v>79</v>
      </c>
      <c r="G22" s="107" t="s">
        <v>80</v>
      </c>
      <c r="H22" s="106">
        <v>1</v>
      </c>
      <c r="I22" s="154"/>
      <c r="J22" s="131">
        <f t="shared" si="0"/>
        <v>0</v>
      </c>
      <c r="K22" s="130"/>
      <c r="L22" s="173"/>
    </row>
    <row r="23" spans="2:12" ht="26" x14ac:dyDescent="0.3">
      <c r="B23" s="140" t="s">
        <v>97</v>
      </c>
      <c r="C23" s="120" t="s">
        <v>16</v>
      </c>
      <c r="D23" s="141" t="s">
        <v>96</v>
      </c>
      <c r="E23" s="106" t="s">
        <v>18</v>
      </c>
      <c r="F23" s="106" t="s">
        <v>82</v>
      </c>
      <c r="G23" s="107" t="s">
        <v>80</v>
      </c>
      <c r="H23" s="106">
        <v>1</v>
      </c>
      <c r="I23" s="154"/>
      <c r="J23" s="131">
        <f t="shared" ref="J23" si="4">H23*I23</f>
        <v>0</v>
      </c>
      <c r="K23" s="130"/>
      <c r="L23" s="173"/>
    </row>
    <row r="24" spans="2:12" ht="26" x14ac:dyDescent="0.3">
      <c r="B24" s="140" t="s">
        <v>98</v>
      </c>
      <c r="C24" s="120" t="s">
        <v>16</v>
      </c>
      <c r="D24" s="141" t="s">
        <v>99</v>
      </c>
      <c r="E24" s="106" t="s">
        <v>18</v>
      </c>
      <c r="F24" s="106" t="s">
        <v>79</v>
      </c>
      <c r="G24" s="107" t="s">
        <v>80</v>
      </c>
      <c r="H24" s="106">
        <v>3</v>
      </c>
      <c r="I24" s="154"/>
      <c r="J24" s="131">
        <f t="shared" si="0"/>
        <v>0</v>
      </c>
      <c r="K24" s="130"/>
      <c r="L24" s="173"/>
    </row>
    <row r="25" spans="2:12" ht="26" x14ac:dyDescent="0.3">
      <c r="B25" s="140" t="s">
        <v>100</v>
      </c>
      <c r="C25" s="120" t="s">
        <v>16</v>
      </c>
      <c r="D25" s="141" t="s">
        <v>99</v>
      </c>
      <c r="E25" s="106" t="s">
        <v>18</v>
      </c>
      <c r="F25" s="106" t="s">
        <v>82</v>
      </c>
      <c r="G25" s="107" t="s">
        <v>80</v>
      </c>
      <c r="H25" s="106">
        <v>1</v>
      </c>
      <c r="I25" s="154"/>
      <c r="J25" s="131">
        <f t="shared" ref="J25:J27" si="5">H25*I25</f>
        <v>0</v>
      </c>
      <c r="K25" s="130"/>
      <c r="L25" s="173"/>
    </row>
    <row r="26" spans="2:12" ht="26" x14ac:dyDescent="0.3">
      <c r="B26" s="140" t="s">
        <v>101</v>
      </c>
      <c r="C26" s="120" t="s">
        <v>16</v>
      </c>
      <c r="D26" s="141" t="s">
        <v>102</v>
      </c>
      <c r="E26" s="106" t="s">
        <v>18</v>
      </c>
      <c r="F26" s="106" t="s">
        <v>79</v>
      </c>
      <c r="G26" s="107" t="s">
        <v>80</v>
      </c>
      <c r="H26" s="106">
        <v>1</v>
      </c>
      <c r="I26" s="154"/>
      <c r="J26" s="131">
        <f t="shared" si="5"/>
        <v>0</v>
      </c>
      <c r="K26" s="130"/>
      <c r="L26" s="173"/>
    </row>
    <row r="27" spans="2:12" ht="26" x14ac:dyDescent="0.3">
      <c r="B27" s="140" t="s">
        <v>103</v>
      </c>
      <c r="C27" s="120" t="s">
        <v>16</v>
      </c>
      <c r="D27" s="141" t="s">
        <v>102</v>
      </c>
      <c r="E27" s="106" t="s">
        <v>18</v>
      </c>
      <c r="F27" s="106" t="s">
        <v>82</v>
      </c>
      <c r="G27" s="107" t="s">
        <v>80</v>
      </c>
      <c r="H27" s="106">
        <v>1</v>
      </c>
      <c r="I27" s="154"/>
      <c r="J27" s="131">
        <f t="shared" si="5"/>
        <v>0</v>
      </c>
      <c r="K27" s="130"/>
      <c r="L27" s="173"/>
    </row>
    <row r="28" spans="2:12" ht="26" x14ac:dyDescent="0.3">
      <c r="B28" s="140" t="s">
        <v>104</v>
      </c>
      <c r="C28" s="120" t="s">
        <v>16</v>
      </c>
      <c r="D28" s="141" t="s">
        <v>105</v>
      </c>
      <c r="E28" s="106" t="s">
        <v>18</v>
      </c>
      <c r="F28" s="106" t="s">
        <v>79</v>
      </c>
      <c r="G28" s="107" t="s">
        <v>80</v>
      </c>
      <c r="H28" s="106">
        <v>1</v>
      </c>
      <c r="I28" s="154"/>
      <c r="J28" s="131">
        <f t="shared" si="0"/>
        <v>0</v>
      </c>
      <c r="K28" s="130"/>
      <c r="L28" s="173"/>
    </row>
    <row r="29" spans="2:12" ht="26.5" customHeight="1" x14ac:dyDescent="0.3">
      <c r="B29" s="140" t="s">
        <v>106</v>
      </c>
      <c r="C29" s="120" t="s">
        <v>16</v>
      </c>
      <c r="D29" s="141" t="s">
        <v>105</v>
      </c>
      <c r="E29" s="106" t="s">
        <v>18</v>
      </c>
      <c r="F29" s="106" t="s">
        <v>82</v>
      </c>
      <c r="G29" s="107" t="s">
        <v>80</v>
      </c>
      <c r="H29" s="106">
        <v>1</v>
      </c>
      <c r="I29" s="154"/>
      <c r="J29" s="131">
        <f>H29*I29</f>
        <v>0</v>
      </c>
      <c r="K29" s="130"/>
      <c r="L29" s="173"/>
    </row>
    <row r="30" spans="2:12" ht="26.5" customHeight="1" x14ac:dyDescent="0.3">
      <c r="B30" s="140" t="s">
        <v>107</v>
      </c>
      <c r="C30" s="120" t="s">
        <v>16</v>
      </c>
      <c r="D30" s="141" t="s">
        <v>108</v>
      </c>
      <c r="E30" s="106" t="s">
        <v>18</v>
      </c>
      <c r="F30" s="106" t="s">
        <v>79</v>
      </c>
      <c r="G30" s="107" t="s">
        <v>80</v>
      </c>
      <c r="H30" s="106">
        <v>1</v>
      </c>
      <c r="I30" s="154"/>
      <c r="J30" s="131">
        <f>H30*I30</f>
        <v>0</v>
      </c>
      <c r="K30" s="130"/>
      <c r="L30" s="173"/>
    </row>
    <row r="31" spans="2:12" ht="26.5" customHeight="1" x14ac:dyDescent="0.3">
      <c r="B31" s="140" t="s">
        <v>109</v>
      </c>
      <c r="C31" s="120" t="s">
        <v>16</v>
      </c>
      <c r="D31" s="141" t="s">
        <v>108</v>
      </c>
      <c r="E31" s="106" t="s">
        <v>18</v>
      </c>
      <c r="F31" s="106" t="s">
        <v>82</v>
      </c>
      <c r="G31" s="107" t="s">
        <v>80</v>
      </c>
      <c r="H31" s="106">
        <v>1</v>
      </c>
      <c r="I31" s="154"/>
      <c r="J31" s="131">
        <f>H31*I31</f>
        <v>0</v>
      </c>
      <c r="K31" s="130"/>
      <c r="L31" s="173"/>
    </row>
    <row r="32" spans="2:12" ht="26.5" customHeight="1" x14ac:dyDescent="0.3">
      <c r="B32" s="140" t="s">
        <v>110</v>
      </c>
      <c r="C32" s="120" t="s">
        <v>16</v>
      </c>
      <c r="D32" s="141" t="s">
        <v>111</v>
      </c>
      <c r="E32" s="106" t="s">
        <v>18</v>
      </c>
      <c r="F32" s="106" t="s">
        <v>79</v>
      </c>
      <c r="G32" s="107" t="s">
        <v>80</v>
      </c>
      <c r="H32" s="106">
        <v>1</v>
      </c>
      <c r="I32" s="154"/>
      <c r="J32" s="131">
        <f t="shared" ref="J32:J39" si="6">H32*I32</f>
        <v>0</v>
      </c>
      <c r="K32" s="130"/>
      <c r="L32" s="173"/>
    </row>
    <row r="33" spans="2:12" ht="26.5" customHeight="1" x14ac:dyDescent="0.3">
      <c r="B33" s="140" t="s">
        <v>112</v>
      </c>
      <c r="C33" s="120" t="s">
        <v>16</v>
      </c>
      <c r="D33" s="141" t="s">
        <v>111</v>
      </c>
      <c r="E33" s="106" t="s">
        <v>18</v>
      </c>
      <c r="F33" s="106" t="s">
        <v>82</v>
      </c>
      <c r="G33" s="107" t="s">
        <v>80</v>
      </c>
      <c r="H33" s="106">
        <v>1</v>
      </c>
      <c r="I33" s="154"/>
      <c r="J33" s="131">
        <f t="shared" si="6"/>
        <v>0</v>
      </c>
      <c r="K33" s="130"/>
      <c r="L33" s="173"/>
    </row>
    <row r="34" spans="2:12" ht="26.5" customHeight="1" x14ac:dyDescent="0.3">
      <c r="B34" s="140" t="s">
        <v>113</v>
      </c>
      <c r="C34" s="120" t="s">
        <v>16</v>
      </c>
      <c r="D34" s="141" t="s">
        <v>114</v>
      </c>
      <c r="E34" s="106" t="s">
        <v>18</v>
      </c>
      <c r="F34" s="106" t="s">
        <v>79</v>
      </c>
      <c r="G34" s="107" t="s">
        <v>80</v>
      </c>
      <c r="H34" s="106">
        <v>1</v>
      </c>
      <c r="I34" s="154"/>
      <c r="J34" s="131">
        <f t="shared" si="6"/>
        <v>0</v>
      </c>
      <c r="K34" s="130"/>
      <c r="L34" s="173"/>
    </row>
    <row r="35" spans="2:12" ht="26.5" customHeight="1" x14ac:dyDescent="0.3">
      <c r="B35" s="140" t="s">
        <v>115</v>
      </c>
      <c r="C35" s="120" t="s">
        <v>16</v>
      </c>
      <c r="D35" s="141" t="s">
        <v>114</v>
      </c>
      <c r="E35" s="106" t="s">
        <v>18</v>
      </c>
      <c r="F35" s="106" t="s">
        <v>82</v>
      </c>
      <c r="G35" s="107" t="s">
        <v>80</v>
      </c>
      <c r="H35" s="106">
        <v>1</v>
      </c>
      <c r="I35" s="154"/>
      <c r="J35" s="131">
        <f t="shared" si="6"/>
        <v>0</v>
      </c>
      <c r="K35" s="130"/>
      <c r="L35" s="173"/>
    </row>
    <row r="36" spans="2:12" ht="26.5" customHeight="1" x14ac:dyDescent="0.3">
      <c r="B36" s="140" t="s">
        <v>116</v>
      </c>
      <c r="C36" s="120" t="s">
        <v>16</v>
      </c>
      <c r="D36" s="141" t="s">
        <v>117</v>
      </c>
      <c r="E36" s="106" t="s">
        <v>18</v>
      </c>
      <c r="F36" s="106" t="s">
        <v>79</v>
      </c>
      <c r="G36" s="107" t="s">
        <v>80</v>
      </c>
      <c r="H36" s="106">
        <v>1</v>
      </c>
      <c r="I36" s="154"/>
      <c r="J36" s="131">
        <f t="shared" si="6"/>
        <v>0</v>
      </c>
      <c r="K36" s="130"/>
      <c r="L36" s="173"/>
    </row>
    <row r="37" spans="2:12" ht="26.5" customHeight="1" x14ac:dyDescent="0.3">
      <c r="B37" s="140" t="s">
        <v>118</v>
      </c>
      <c r="C37" s="120" t="s">
        <v>16</v>
      </c>
      <c r="D37" s="141" t="s">
        <v>117</v>
      </c>
      <c r="E37" s="106" t="s">
        <v>18</v>
      </c>
      <c r="F37" s="106" t="s">
        <v>82</v>
      </c>
      <c r="G37" s="107" t="s">
        <v>80</v>
      </c>
      <c r="H37" s="106">
        <v>1</v>
      </c>
      <c r="I37" s="154"/>
      <c r="J37" s="131">
        <f t="shared" si="6"/>
        <v>0</v>
      </c>
      <c r="K37" s="130"/>
      <c r="L37" s="173"/>
    </row>
    <row r="38" spans="2:12" ht="26.5" customHeight="1" x14ac:dyDescent="0.3">
      <c r="B38" s="140" t="s">
        <v>119</v>
      </c>
      <c r="C38" s="120" t="s">
        <v>16</v>
      </c>
      <c r="D38" s="141" t="s">
        <v>120</v>
      </c>
      <c r="E38" s="106" t="s">
        <v>18</v>
      </c>
      <c r="F38" s="106" t="s">
        <v>79</v>
      </c>
      <c r="G38" s="107" t="s">
        <v>80</v>
      </c>
      <c r="H38" s="106">
        <v>1</v>
      </c>
      <c r="I38" s="154"/>
      <c r="J38" s="131">
        <f t="shared" si="6"/>
        <v>0</v>
      </c>
      <c r="K38" s="130"/>
      <c r="L38" s="173"/>
    </row>
    <row r="39" spans="2:12" ht="26.5" customHeight="1" x14ac:dyDescent="0.3">
      <c r="B39" s="140" t="s">
        <v>121</v>
      </c>
      <c r="C39" s="120" t="s">
        <v>16</v>
      </c>
      <c r="D39" s="141" t="s">
        <v>120</v>
      </c>
      <c r="E39" s="106" t="s">
        <v>18</v>
      </c>
      <c r="F39" s="106" t="s">
        <v>82</v>
      </c>
      <c r="G39" s="107" t="s">
        <v>80</v>
      </c>
      <c r="H39" s="106">
        <v>1</v>
      </c>
      <c r="I39" s="154"/>
      <c r="J39" s="131">
        <f t="shared" si="6"/>
        <v>0</v>
      </c>
      <c r="K39" s="130"/>
      <c r="L39" s="173"/>
    </row>
    <row r="40" spans="2:12" ht="26" x14ac:dyDescent="0.3">
      <c r="B40" s="140" t="s">
        <v>122</v>
      </c>
      <c r="C40" s="120" t="s">
        <v>16</v>
      </c>
      <c r="D40" s="141" t="s">
        <v>123</v>
      </c>
      <c r="E40" s="106" t="s">
        <v>18</v>
      </c>
      <c r="F40" s="106" t="s">
        <v>79</v>
      </c>
      <c r="G40" s="107" t="s">
        <v>80</v>
      </c>
      <c r="H40" s="106">
        <v>1</v>
      </c>
      <c r="I40" s="154"/>
      <c r="J40" s="131">
        <f t="shared" si="0"/>
        <v>0</v>
      </c>
      <c r="K40" s="130"/>
      <c r="L40" s="173"/>
    </row>
    <row r="41" spans="2:12" ht="26" x14ac:dyDescent="0.3">
      <c r="B41" s="140" t="s">
        <v>124</v>
      </c>
      <c r="C41" s="120" t="s">
        <v>16</v>
      </c>
      <c r="D41" s="141" t="s">
        <v>123</v>
      </c>
      <c r="E41" s="106" t="s">
        <v>18</v>
      </c>
      <c r="F41" s="106" t="s">
        <v>82</v>
      </c>
      <c r="G41" s="107" t="s">
        <v>80</v>
      </c>
      <c r="H41" s="106">
        <v>1</v>
      </c>
      <c r="I41" s="154"/>
      <c r="J41" s="131">
        <f t="shared" ref="J41" si="7">H41*I41</f>
        <v>0</v>
      </c>
      <c r="K41" s="130"/>
      <c r="L41" s="173"/>
    </row>
    <row r="42" spans="2:12" ht="26" x14ac:dyDescent="0.3">
      <c r="B42" s="140" t="s">
        <v>125</v>
      </c>
      <c r="C42" s="120" t="s">
        <v>16</v>
      </c>
      <c r="D42" s="141" t="s">
        <v>126</v>
      </c>
      <c r="E42" s="106" t="s">
        <v>18</v>
      </c>
      <c r="F42" s="106" t="s">
        <v>79</v>
      </c>
      <c r="G42" s="107" t="s">
        <v>80</v>
      </c>
      <c r="H42" s="106">
        <v>1</v>
      </c>
      <c r="I42" s="154"/>
      <c r="J42" s="131">
        <f t="shared" si="0"/>
        <v>0</v>
      </c>
      <c r="K42" s="130"/>
      <c r="L42" s="173"/>
    </row>
    <row r="43" spans="2:12" ht="26" x14ac:dyDescent="0.3">
      <c r="B43" s="140" t="s">
        <v>127</v>
      </c>
      <c r="C43" s="120" t="s">
        <v>16</v>
      </c>
      <c r="D43" s="141" t="s">
        <v>126</v>
      </c>
      <c r="E43" s="106" t="s">
        <v>18</v>
      </c>
      <c r="F43" s="106" t="s">
        <v>82</v>
      </c>
      <c r="G43" s="107" t="s">
        <v>80</v>
      </c>
      <c r="H43" s="106">
        <v>1</v>
      </c>
      <c r="I43" s="154"/>
      <c r="J43" s="131">
        <f t="shared" ref="J43:J45" si="8">H43*I43</f>
        <v>0</v>
      </c>
      <c r="K43" s="130"/>
      <c r="L43" s="173"/>
    </row>
    <row r="44" spans="2:12" ht="26" x14ac:dyDescent="0.3">
      <c r="B44" s="140" t="s">
        <v>128</v>
      </c>
      <c r="C44" s="120" t="s">
        <v>16</v>
      </c>
      <c r="D44" s="141" t="s">
        <v>129</v>
      </c>
      <c r="E44" s="106" t="s">
        <v>18</v>
      </c>
      <c r="F44" s="106" t="s">
        <v>79</v>
      </c>
      <c r="G44" s="107" t="s">
        <v>80</v>
      </c>
      <c r="H44" s="106">
        <v>1</v>
      </c>
      <c r="I44" s="154"/>
      <c r="J44" s="131">
        <f t="shared" si="8"/>
        <v>0</v>
      </c>
      <c r="K44" s="130"/>
      <c r="L44" s="173"/>
    </row>
    <row r="45" spans="2:12" ht="26" x14ac:dyDescent="0.3">
      <c r="B45" s="140" t="s">
        <v>130</v>
      </c>
      <c r="C45" s="120" t="s">
        <v>16</v>
      </c>
      <c r="D45" s="141" t="s">
        <v>129</v>
      </c>
      <c r="E45" s="106" t="s">
        <v>18</v>
      </c>
      <c r="F45" s="106" t="s">
        <v>82</v>
      </c>
      <c r="G45" s="107" t="s">
        <v>80</v>
      </c>
      <c r="H45" s="106">
        <v>1</v>
      </c>
      <c r="I45" s="154"/>
      <c r="J45" s="131">
        <f t="shared" si="8"/>
        <v>0</v>
      </c>
      <c r="K45" s="130"/>
      <c r="L45" s="173"/>
    </row>
    <row r="46" spans="2:12" ht="26" x14ac:dyDescent="0.3">
      <c r="B46" s="140" t="s">
        <v>131</v>
      </c>
      <c r="C46" s="120" t="s">
        <v>16</v>
      </c>
      <c r="D46" s="141" t="s">
        <v>132</v>
      </c>
      <c r="E46" s="106" t="s">
        <v>18</v>
      </c>
      <c r="F46" s="106" t="s">
        <v>79</v>
      </c>
      <c r="G46" s="107" t="s">
        <v>80</v>
      </c>
      <c r="H46" s="106">
        <v>1</v>
      </c>
      <c r="I46" s="154"/>
      <c r="J46" s="131">
        <f t="shared" si="0"/>
        <v>0</v>
      </c>
      <c r="K46" s="130"/>
      <c r="L46" s="173"/>
    </row>
    <row r="47" spans="2:12" ht="26" x14ac:dyDescent="0.3">
      <c r="B47" s="140" t="s">
        <v>133</v>
      </c>
      <c r="C47" s="120" t="s">
        <v>16</v>
      </c>
      <c r="D47" s="141" t="s">
        <v>132</v>
      </c>
      <c r="E47" s="106" t="s">
        <v>18</v>
      </c>
      <c r="F47" s="106" t="s">
        <v>82</v>
      </c>
      <c r="G47" s="107" t="s">
        <v>80</v>
      </c>
      <c r="H47" s="106">
        <v>1</v>
      </c>
      <c r="I47" s="154"/>
      <c r="J47" s="131">
        <f t="shared" ref="J47" si="9">H47*I47</f>
        <v>0</v>
      </c>
      <c r="K47" s="130"/>
      <c r="L47" s="173"/>
    </row>
    <row r="48" spans="2:12" ht="26" x14ac:dyDescent="0.3">
      <c r="B48" s="140" t="s">
        <v>134</v>
      </c>
      <c r="C48" s="120" t="s">
        <v>16</v>
      </c>
      <c r="D48" s="141" t="s">
        <v>135</v>
      </c>
      <c r="E48" s="106" t="s">
        <v>18</v>
      </c>
      <c r="F48" s="106" t="s">
        <v>79</v>
      </c>
      <c r="G48" s="107" t="s">
        <v>80</v>
      </c>
      <c r="H48" s="106">
        <v>6</v>
      </c>
      <c r="I48" s="154"/>
      <c r="J48" s="131">
        <f t="shared" si="0"/>
        <v>0</v>
      </c>
      <c r="K48" s="130"/>
      <c r="L48" s="173"/>
    </row>
    <row r="49" spans="2:12" ht="26" x14ac:dyDescent="0.3">
      <c r="B49" s="140" t="s">
        <v>136</v>
      </c>
      <c r="C49" s="120" t="s">
        <v>16</v>
      </c>
      <c r="D49" s="141" t="s">
        <v>135</v>
      </c>
      <c r="E49" s="106" t="s">
        <v>18</v>
      </c>
      <c r="F49" s="106" t="s">
        <v>82</v>
      </c>
      <c r="G49" s="107" t="s">
        <v>80</v>
      </c>
      <c r="H49" s="106">
        <v>3</v>
      </c>
      <c r="I49" s="154"/>
      <c r="J49" s="131">
        <f t="shared" ref="J49" si="10">H49*I49</f>
        <v>0</v>
      </c>
      <c r="K49" s="130"/>
      <c r="L49" s="173"/>
    </row>
    <row r="50" spans="2:12" ht="26" x14ac:dyDescent="0.3">
      <c r="B50" s="140" t="s">
        <v>137</v>
      </c>
      <c r="C50" s="120" t="s">
        <v>16</v>
      </c>
      <c r="D50" s="141" t="s">
        <v>138</v>
      </c>
      <c r="E50" s="106" t="s">
        <v>18</v>
      </c>
      <c r="F50" s="106" t="s">
        <v>79</v>
      </c>
      <c r="G50" s="107" t="s">
        <v>80</v>
      </c>
      <c r="H50" s="106">
        <v>1</v>
      </c>
      <c r="I50" s="154"/>
      <c r="J50" s="131">
        <f>H50*I50</f>
        <v>0</v>
      </c>
      <c r="K50" s="130"/>
      <c r="L50" s="173"/>
    </row>
    <row r="51" spans="2:12" ht="26" x14ac:dyDescent="0.3">
      <c r="B51" s="140" t="s">
        <v>139</v>
      </c>
      <c r="C51" s="120" t="s">
        <v>16</v>
      </c>
      <c r="D51" s="141" t="s">
        <v>138</v>
      </c>
      <c r="E51" s="106" t="s">
        <v>18</v>
      </c>
      <c r="F51" s="106" t="s">
        <v>82</v>
      </c>
      <c r="G51" s="107" t="s">
        <v>80</v>
      </c>
      <c r="H51" s="106">
        <v>1</v>
      </c>
      <c r="I51" s="154"/>
      <c r="J51" s="131">
        <f t="shared" si="0"/>
        <v>0</v>
      </c>
      <c r="K51" s="130"/>
      <c r="L51" s="173"/>
    </row>
    <row r="52" spans="2:12" ht="26" x14ac:dyDescent="0.3">
      <c r="B52" s="140" t="s">
        <v>140</v>
      </c>
      <c r="C52" s="120" t="s">
        <v>16</v>
      </c>
      <c r="D52" s="141" t="s">
        <v>141</v>
      </c>
      <c r="E52" s="106" t="s">
        <v>18</v>
      </c>
      <c r="F52" s="106" t="s">
        <v>79</v>
      </c>
      <c r="G52" s="107" t="s">
        <v>80</v>
      </c>
      <c r="H52" s="106">
        <v>1</v>
      </c>
      <c r="I52" s="154"/>
      <c r="J52" s="131">
        <f>H52*I52</f>
        <v>0</v>
      </c>
      <c r="K52" s="130"/>
      <c r="L52" s="173"/>
    </row>
    <row r="53" spans="2:12" ht="26" x14ac:dyDescent="0.3">
      <c r="B53" s="140" t="s">
        <v>142</v>
      </c>
      <c r="C53" s="120" t="s">
        <v>16</v>
      </c>
      <c r="D53" s="184" t="s">
        <v>143</v>
      </c>
      <c r="E53" s="106" t="s">
        <v>18</v>
      </c>
      <c r="F53" s="106" t="s">
        <v>82</v>
      </c>
      <c r="G53" s="107" t="s">
        <v>80</v>
      </c>
      <c r="H53" s="106">
        <v>1</v>
      </c>
      <c r="I53" s="154"/>
      <c r="J53" s="131">
        <f>H53*I53</f>
        <v>0</v>
      </c>
      <c r="K53" s="130"/>
      <c r="L53" s="173"/>
    </row>
    <row r="54" spans="2:12" ht="26" x14ac:dyDescent="0.3">
      <c r="B54" s="140" t="s">
        <v>144</v>
      </c>
      <c r="C54" s="120" t="s">
        <v>16</v>
      </c>
      <c r="D54" s="184" t="s">
        <v>145</v>
      </c>
      <c r="E54" s="106" t="s">
        <v>18</v>
      </c>
      <c r="F54" s="106" t="s">
        <v>79</v>
      </c>
      <c r="G54" s="107" t="s">
        <v>80</v>
      </c>
      <c r="H54" s="106">
        <v>1</v>
      </c>
      <c r="I54" s="154"/>
      <c r="J54" s="131">
        <f>H54*I54</f>
        <v>0</v>
      </c>
      <c r="K54" s="130"/>
      <c r="L54" s="173"/>
    </row>
    <row r="55" spans="2:12" ht="26" x14ac:dyDescent="0.3">
      <c r="B55" s="140" t="s">
        <v>146</v>
      </c>
      <c r="C55" s="120" t="s">
        <v>16</v>
      </c>
      <c r="D55" s="184" t="s">
        <v>145</v>
      </c>
      <c r="E55" s="106" t="s">
        <v>18</v>
      </c>
      <c r="F55" s="106" t="s">
        <v>82</v>
      </c>
      <c r="G55" s="107" t="s">
        <v>80</v>
      </c>
      <c r="H55" s="106">
        <v>1</v>
      </c>
      <c r="I55" s="154"/>
      <c r="J55" s="131">
        <f>H55*I55</f>
        <v>0</v>
      </c>
      <c r="K55" s="130"/>
      <c r="L55" s="173"/>
    </row>
    <row r="56" spans="2:12" ht="26" x14ac:dyDescent="0.3">
      <c r="B56" s="140" t="s">
        <v>147</v>
      </c>
      <c r="C56" s="120" t="s">
        <v>16</v>
      </c>
      <c r="D56" s="184" t="s">
        <v>148</v>
      </c>
      <c r="E56" s="106" t="s">
        <v>18</v>
      </c>
      <c r="F56" s="106" t="s">
        <v>79</v>
      </c>
      <c r="G56" s="107" t="s">
        <v>80</v>
      </c>
      <c r="H56" s="106">
        <v>1</v>
      </c>
      <c r="I56" s="154"/>
      <c r="J56" s="131">
        <f>H56*I56</f>
        <v>0</v>
      </c>
      <c r="K56" s="130"/>
      <c r="L56" s="173"/>
    </row>
    <row r="57" spans="2:12" ht="26" x14ac:dyDescent="0.3">
      <c r="B57" s="140" t="s">
        <v>149</v>
      </c>
      <c r="C57" s="120" t="s">
        <v>16</v>
      </c>
      <c r="D57" s="184" t="s">
        <v>148</v>
      </c>
      <c r="E57" s="106" t="s">
        <v>18</v>
      </c>
      <c r="F57" s="106" t="s">
        <v>82</v>
      </c>
      <c r="G57" s="107" t="s">
        <v>80</v>
      </c>
      <c r="H57" s="106">
        <v>1</v>
      </c>
      <c r="I57" s="154"/>
      <c r="J57" s="131">
        <f t="shared" si="0"/>
        <v>0</v>
      </c>
      <c r="K57" s="130"/>
      <c r="L57" s="173"/>
    </row>
    <row r="58" spans="2:12" ht="26" x14ac:dyDescent="0.3">
      <c r="B58" s="140" t="s">
        <v>150</v>
      </c>
      <c r="C58" s="120" t="s">
        <v>16</v>
      </c>
      <c r="D58" s="184" t="s">
        <v>151</v>
      </c>
      <c r="E58" s="106" t="s">
        <v>18</v>
      </c>
      <c r="F58" s="106" t="s">
        <v>79</v>
      </c>
      <c r="G58" s="107" t="s">
        <v>80</v>
      </c>
      <c r="H58" s="106">
        <v>1</v>
      </c>
      <c r="I58" s="154"/>
      <c r="J58" s="131">
        <f t="shared" si="0"/>
        <v>0</v>
      </c>
      <c r="K58" s="130"/>
      <c r="L58" s="173"/>
    </row>
    <row r="59" spans="2:12" ht="26" x14ac:dyDescent="0.3">
      <c r="B59" s="140" t="s">
        <v>152</v>
      </c>
      <c r="C59" s="120" t="s">
        <v>16</v>
      </c>
      <c r="D59" s="184" t="s">
        <v>151</v>
      </c>
      <c r="E59" s="106" t="s">
        <v>18</v>
      </c>
      <c r="F59" s="106" t="s">
        <v>82</v>
      </c>
      <c r="G59" s="107" t="s">
        <v>80</v>
      </c>
      <c r="H59" s="106">
        <v>1</v>
      </c>
      <c r="I59" s="154"/>
      <c r="J59" s="131">
        <f t="shared" si="0"/>
        <v>0</v>
      </c>
      <c r="K59" s="130"/>
      <c r="L59" s="173"/>
    </row>
    <row r="60" spans="2:12" ht="26" x14ac:dyDescent="0.3">
      <c r="B60" s="140" t="s">
        <v>153</v>
      </c>
      <c r="C60" s="120" t="s">
        <v>16</v>
      </c>
      <c r="D60" s="184" t="s">
        <v>154</v>
      </c>
      <c r="E60" s="106" t="s">
        <v>18</v>
      </c>
      <c r="F60" s="106" t="s">
        <v>79</v>
      </c>
      <c r="G60" s="107" t="s">
        <v>80</v>
      </c>
      <c r="H60" s="106">
        <v>1</v>
      </c>
      <c r="I60" s="154"/>
      <c r="J60" s="131">
        <f t="shared" si="0"/>
        <v>0</v>
      </c>
      <c r="K60" s="130"/>
      <c r="L60" s="173"/>
    </row>
    <row r="61" spans="2:12" ht="26" x14ac:dyDescent="0.3">
      <c r="B61" s="140" t="s">
        <v>155</v>
      </c>
      <c r="C61" s="120" t="s">
        <v>16</v>
      </c>
      <c r="D61" s="184" t="s">
        <v>154</v>
      </c>
      <c r="E61" s="106" t="s">
        <v>18</v>
      </c>
      <c r="F61" s="106" t="s">
        <v>82</v>
      </c>
      <c r="G61" s="107" t="s">
        <v>80</v>
      </c>
      <c r="H61" s="106">
        <v>1</v>
      </c>
      <c r="I61" s="154"/>
      <c r="J61" s="131">
        <f t="shared" si="0"/>
        <v>0</v>
      </c>
      <c r="K61" s="130"/>
      <c r="L61" s="173"/>
    </row>
    <row r="62" spans="2:12" ht="26" x14ac:dyDescent="0.3">
      <c r="B62" s="140" t="s">
        <v>156</v>
      </c>
      <c r="C62" s="120" t="s">
        <v>16</v>
      </c>
      <c r="D62" s="184" t="s">
        <v>157</v>
      </c>
      <c r="E62" s="106" t="s">
        <v>18</v>
      </c>
      <c r="F62" s="106" t="s">
        <v>79</v>
      </c>
      <c r="G62" s="107" t="s">
        <v>80</v>
      </c>
      <c r="H62" s="106">
        <v>1</v>
      </c>
      <c r="I62" s="154"/>
      <c r="J62" s="131">
        <f>H62*I62</f>
        <v>0</v>
      </c>
      <c r="K62" s="130"/>
      <c r="L62" s="173"/>
    </row>
    <row r="63" spans="2:12" ht="26" x14ac:dyDescent="0.3">
      <c r="B63" s="140" t="s">
        <v>158</v>
      </c>
      <c r="C63" s="120" t="s">
        <v>16</v>
      </c>
      <c r="D63" s="184" t="s">
        <v>157</v>
      </c>
      <c r="E63" s="106" t="s">
        <v>18</v>
      </c>
      <c r="F63" s="106" t="s">
        <v>82</v>
      </c>
      <c r="G63" s="107" t="s">
        <v>80</v>
      </c>
      <c r="H63" s="106">
        <v>1</v>
      </c>
      <c r="I63" s="154"/>
      <c r="J63" s="131">
        <f t="shared" si="0"/>
        <v>0</v>
      </c>
      <c r="K63" s="130"/>
      <c r="L63" s="173"/>
    </row>
    <row r="64" spans="2:12" ht="21" customHeight="1" thickBot="1" x14ac:dyDescent="0.35">
      <c r="B64" s="224" t="s">
        <v>36</v>
      </c>
      <c r="C64" s="225"/>
      <c r="D64" s="225"/>
      <c r="E64" s="225"/>
      <c r="F64" s="225"/>
      <c r="G64" s="225"/>
      <c r="H64" s="225"/>
      <c r="I64" s="225"/>
      <c r="J64" s="225"/>
      <c r="K64" s="225"/>
      <c r="L64" s="225"/>
    </row>
    <row r="65" spans="2:12" ht="26.25" customHeight="1" x14ac:dyDescent="0.3">
      <c r="B65" s="100">
        <v>2.1</v>
      </c>
      <c r="C65" s="226" t="s">
        <v>159</v>
      </c>
      <c r="D65" s="226"/>
      <c r="E65" s="226"/>
      <c r="F65" s="226"/>
      <c r="G65" s="101" t="s">
        <v>38</v>
      </c>
      <c r="H65" s="101">
        <v>30</v>
      </c>
      <c r="I65" s="153"/>
      <c r="J65" s="129">
        <f>H65*I65</f>
        <v>0</v>
      </c>
      <c r="K65" s="151"/>
      <c r="L65" s="181"/>
    </row>
    <row r="66" spans="2:12" ht="26.25" customHeight="1" x14ac:dyDescent="0.3">
      <c r="B66" s="105">
        <v>2.2000000000000002</v>
      </c>
      <c r="C66" s="188" t="s">
        <v>39</v>
      </c>
      <c r="D66" s="188"/>
      <c r="E66" s="188"/>
      <c r="F66" s="188"/>
      <c r="G66" s="106" t="s">
        <v>40</v>
      </c>
      <c r="H66" s="106">
        <v>30</v>
      </c>
      <c r="I66" s="154"/>
      <c r="J66" s="131">
        <f>H66*I66</f>
        <v>0</v>
      </c>
      <c r="K66" s="152"/>
      <c r="L66" s="182"/>
    </row>
    <row r="67" spans="2:12" ht="26.25" customHeight="1" x14ac:dyDescent="0.3">
      <c r="B67" s="105">
        <v>2.2999999999999998</v>
      </c>
      <c r="C67" s="188" t="s">
        <v>41</v>
      </c>
      <c r="D67" s="188"/>
      <c r="E67" s="188"/>
      <c r="F67" s="188"/>
      <c r="G67" s="106" t="s">
        <v>42</v>
      </c>
      <c r="H67" s="106">
        <v>30</v>
      </c>
      <c r="I67" s="154"/>
      <c r="J67" s="131">
        <f t="shared" ref="J67:J80" si="11">H67*I67</f>
        <v>0</v>
      </c>
      <c r="K67" s="152"/>
      <c r="L67" s="182"/>
    </row>
    <row r="68" spans="2:12" ht="26.25" customHeight="1" x14ac:dyDescent="0.3">
      <c r="B68" s="105">
        <v>2.4</v>
      </c>
      <c r="C68" s="188" t="s">
        <v>43</v>
      </c>
      <c r="D68" s="188"/>
      <c r="E68" s="188"/>
      <c r="F68" s="188"/>
      <c r="G68" s="106" t="s">
        <v>42</v>
      </c>
      <c r="H68" s="106">
        <v>30</v>
      </c>
      <c r="I68" s="154"/>
      <c r="J68" s="131">
        <f t="shared" si="11"/>
        <v>0</v>
      </c>
      <c r="K68" s="152"/>
      <c r="L68" s="182"/>
    </row>
    <row r="69" spans="2:12" ht="26.25" customHeight="1" x14ac:dyDescent="0.3">
      <c r="B69" s="105">
        <v>2.5</v>
      </c>
      <c r="C69" s="188" t="s">
        <v>44</v>
      </c>
      <c r="D69" s="188"/>
      <c r="E69" s="188"/>
      <c r="F69" s="188"/>
      <c r="G69" s="106" t="s">
        <v>42</v>
      </c>
      <c r="H69" s="106">
        <v>30</v>
      </c>
      <c r="I69" s="154"/>
      <c r="J69" s="131">
        <f t="shared" si="11"/>
        <v>0</v>
      </c>
      <c r="K69" s="152"/>
      <c r="L69" s="182"/>
    </row>
    <row r="70" spans="2:12" ht="26.25" customHeight="1" x14ac:dyDescent="0.3">
      <c r="B70" s="105">
        <v>2.6</v>
      </c>
      <c r="C70" s="189" t="s">
        <v>45</v>
      </c>
      <c r="D70" s="190"/>
      <c r="E70" s="190"/>
      <c r="F70" s="191"/>
      <c r="G70" s="106" t="s">
        <v>46</v>
      </c>
      <c r="H70" s="106">
        <v>15</v>
      </c>
      <c r="I70" s="154"/>
      <c r="J70" s="131">
        <f t="shared" si="11"/>
        <v>0</v>
      </c>
      <c r="K70" s="152"/>
      <c r="L70" s="182"/>
    </row>
    <row r="71" spans="2:12" ht="26.25" customHeight="1" x14ac:dyDescent="0.3">
      <c r="B71" s="105">
        <v>2.7</v>
      </c>
      <c r="C71" s="189" t="s">
        <v>47</v>
      </c>
      <c r="D71" s="190"/>
      <c r="E71" s="190"/>
      <c r="F71" s="191"/>
      <c r="G71" s="106" t="s">
        <v>46</v>
      </c>
      <c r="H71" s="106">
        <v>10</v>
      </c>
      <c r="I71" s="154"/>
      <c r="J71" s="131">
        <f t="shared" si="11"/>
        <v>0</v>
      </c>
      <c r="K71" s="152"/>
      <c r="L71" s="182"/>
    </row>
    <row r="72" spans="2:12" ht="26.25" customHeight="1" x14ac:dyDescent="0.3">
      <c r="B72" s="105">
        <v>2.8</v>
      </c>
      <c r="C72" s="189" t="s">
        <v>48</v>
      </c>
      <c r="D72" s="190"/>
      <c r="E72" s="190"/>
      <c r="F72" s="191"/>
      <c r="G72" s="106" t="s">
        <v>46</v>
      </c>
      <c r="H72" s="106">
        <v>5</v>
      </c>
      <c r="I72" s="154"/>
      <c r="J72" s="131">
        <f t="shared" si="11"/>
        <v>0</v>
      </c>
      <c r="K72" s="152"/>
      <c r="L72" s="182"/>
    </row>
    <row r="73" spans="2:12" ht="26.25" customHeight="1" x14ac:dyDescent="0.3">
      <c r="B73" s="105">
        <v>2.9</v>
      </c>
      <c r="C73" s="188" t="s">
        <v>160</v>
      </c>
      <c r="D73" s="188"/>
      <c r="E73" s="188"/>
      <c r="F73" s="188"/>
      <c r="G73" s="132" t="s">
        <v>161</v>
      </c>
      <c r="H73" s="106">
        <v>3000</v>
      </c>
      <c r="I73" s="186"/>
      <c r="J73" s="131">
        <f>H73*I73</f>
        <v>0</v>
      </c>
      <c r="K73" s="152"/>
      <c r="L73" s="182"/>
    </row>
    <row r="74" spans="2:12" ht="26.25" customHeight="1" x14ac:dyDescent="0.3">
      <c r="B74" s="147">
        <v>2.1</v>
      </c>
      <c r="C74" s="188" t="s">
        <v>162</v>
      </c>
      <c r="D74" s="188"/>
      <c r="E74" s="188"/>
      <c r="F74" s="188"/>
      <c r="G74" s="132" t="s">
        <v>161</v>
      </c>
      <c r="H74" s="106">
        <v>100000</v>
      </c>
      <c r="I74" s="186"/>
      <c r="J74" s="131">
        <f>H74*I74</f>
        <v>0</v>
      </c>
      <c r="K74" s="174"/>
      <c r="L74" s="178"/>
    </row>
    <row r="75" spans="2:12" ht="26.25" customHeight="1" x14ac:dyDescent="0.3">
      <c r="B75" s="147">
        <v>2.11</v>
      </c>
      <c r="C75" s="188" t="s">
        <v>52</v>
      </c>
      <c r="D75" s="188"/>
      <c r="E75" s="188"/>
      <c r="F75" s="188"/>
      <c r="G75" s="106" t="s">
        <v>38</v>
      </c>
      <c r="H75" s="106">
        <v>3</v>
      </c>
      <c r="I75" s="154"/>
      <c r="J75" s="131">
        <f>H75*I75</f>
        <v>0</v>
      </c>
      <c r="K75" s="152"/>
      <c r="L75" s="182"/>
    </row>
    <row r="76" spans="2:12" ht="26.25" customHeight="1" x14ac:dyDescent="0.3">
      <c r="B76" s="123">
        <v>2.12</v>
      </c>
      <c r="C76" s="188" t="s">
        <v>163</v>
      </c>
      <c r="D76" s="188"/>
      <c r="E76" s="188"/>
      <c r="F76" s="188"/>
      <c r="G76" s="106" t="s">
        <v>40</v>
      </c>
      <c r="H76" s="106">
        <v>5</v>
      </c>
      <c r="I76" s="154"/>
      <c r="J76" s="131">
        <f>H76*I76</f>
        <v>0</v>
      </c>
      <c r="K76" s="174"/>
      <c r="L76" s="178"/>
    </row>
    <row r="77" spans="2:12" s="150" customFormat="1" ht="26.25" customHeight="1" x14ac:dyDescent="0.3">
      <c r="B77" s="123">
        <v>2.13</v>
      </c>
      <c r="C77" s="188" t="s">
        <v>164</v>
      </c>
      <c r="D77" s="188"/>
      <c r="E77" s="188"/>
      <c r="F77" s="188"/>
      <c r="G77" s="132" t="s">
        <v>55</v>
      </c>
      <c r="H77" s="148">
        <v>5</v>
      </c>
      <c r="I77" s="154"/>
      <c r="J77" s="149">
        <f>H77*I77</f>
        <v>0</v>
      </c>
      <c r="K77" s="174"/>
      <c r="L77" s="178"/>
    </row>
    <row r="78" spans="2:12" s="150" customFormat="1" ht="26.25" customHeight="1" x14ac:dyDescent="0.3">
      <c r="B78" s="123">
        <v>2.14</v>
      </c>
      <c r="C78" s="188" t="s">
        <v>165</v>
      </c>
      <c r="D78" s="188"/>
      <c r="E78" s="188"/>
      <c r="F78" s="188"/>
      <c r="G78" s="132" t="s">
        <v>55</v>
      </c>
      <c r="H78" s="148">
        <v>5</v>
      </c>
      <c r="I78" s="154"/>
      <c r="J78" s="149">
        <f t="shared" si="11"/>
        <v>0</v>
      </c>
      <c r="K78" s="174"/>
      <c r="L78" s="178"/>
    </row>
    <row r="79" spans="2:12" ht="26.25" customHeight="1" x14ac:dyDescent="0.3">
      <c r="B79" s="123">
        <v>2.15</v>
      </c>
      <c r="C79" s="188" t="s">
        <v>166</v>
      </c>
      <c r="D79" s="188"/>
      <c r="E79" s="188"/>
      <c r="F79" s="188"/>
      <c r="G79" s="106" t="s">
        <v>58</v>
      </c>
      <c r="H79" s="106">
        <v>4</v>
      </c>
      <c r="I79" s="154"/>
      <c r="J79" s="131">
        <f t="shared" si="11"/>
        <v>0</v>
      </c>
      <c r="K79" s="174"/>
      <c r="L79" s="178"/>
    </row>
    <row r="80" spans="2:12" ht="26.25" customHeight="1" thickBot="1" x14ac:dyDescent="0.35">
      <c r="B80" s="123">
        <v>2.16</v>
      </c>
      <c r="C80" s="188" t="s">
        <v>59</v>
      </c>
      <c r="D80" s="188"/>
      <c r="E80" s="188"/>
      <c r="F80" s="188"/>
      <c r="G80" s="106" t="s">
        <v>58</v>
      </c>
      <c r="H80" s="106">
        <v>10</v>
      </c>
      <c r="I80" s="154"/>
      <c r="J80" s="131">
        <f t="shared" si="11"/>
        <v>0</v>
      </c>
      <c r="K80" s="174"/>
      <c r="L80" s="178"/>
    </row>
    <row r="81" spans="2:12" ht="26.15" customHeight="1" thickBot="1" x14ac:dyDescent="0.35">
      <c r="B81" s="192" t="s">
        <v>60</v>
      </c>
      <c r="C81" s="193"/>
      <c r="D81" s="193"/>
      <c r="E81" s="193"/>
      <c r="F81" s="193"/>
      <c r="G81" s="193"/>
      <c r="H81" s="193"/>
      <c r="I81" s="194"/>
      <c r="J81" s="177">
        <f>SUM(J12:J63,J65:J80)</f>
        <v>0</v>
      </c>
      <c r="K81" s="133"/>
      <c r="L81" s="134"/>
    </row>
    <row r="83" spans="2:12" ht="17.149999999999999" customHeight="1" x14ac:dyDescent="0.3">
      <c r="B83" s="94" t="s">
        <v>167</v>
      </c>
    </row>
    <row r="84" spans="2:12" x14ac:dyDescent="0.3">
      <c r="B84" s="94" t="s">
        <v>168</v>
      </c>
    </row>
    <row r="85" spans="2:12" x14ac:dyDescent="0.3">
      <c r="B85" s="94"/>
    </row>
    <row r="86" spans="2:12" s="135" customFormat="1" ht="18.5" x14ac:dyDescent="0.45">
      <c r="B86" s="179" t="s">
        <v>65</v>
      </c>
      <c r="C86" s="180"/>
      <c r="D86" s="180"/>
      <c r="E86" s="180"/>
      <c r="F86" s="136"/>
    </row>
    <row r="87" spans="2:12" s="135" customFormat="1" ht="18.5" x14ac:dyDescent="0.35">
      <c r="B87" s="187"/>
      <c r="C87" s="187"/>
      <c r="D87" s="187"/>
      <c r="E87" s="187"/>
      <c r="F87" s="137"/>
    </row>
    <row r="88" spans="2:12" s="135" customFormat="1" ht="18.5" x14ac:dyDescent="0.45">
      <c r="B88" s="179" t="s">
        <v>66</v>
      </c>
      <c r="C88" s="180"/>
      <c r="D88" s="180"/>
      <c r="E88" s="180"/>
      <c r="F88" s="136"/>
    </row>
    <row r="89" spans="2:12" s="135" customFormat="1" ht="18.5" x14ac:dyDescent="0.35">
      <c r="B89" s="187"/>
      <c r="C89" s="187"/>
      <c r="D89" s="187"/>
      <c r="E89" s="187"/>
      <c r="F89" s="137"/>
    </row>
    <row r="90" spans="2:12" s="135" customFormat="1" ht="18.5" x14ac:dyDescent="0.45">
      <c r="B90" s="179" t="s">
        <v>67</v>
      </c>
      <c r="C90" s="180"/>
      <c r="D90" s="180"/>
      <c r="E90" s="180"/>
      <c r="F90" s="136"/>
    </row>
    <row r="91" spans="2:12" s="135" customFormat="1" ht="18.5" x14ac:dyDescent="0.35">
      <c r="B91" s="187"/>
      <c r="C91" s="187"/>
      <c r="D91" s="187"/>
      <c r="E91" s="187"/>
      <c r="F91" s="137"/>
    </row>
    <row r="92" spans="2:12" s="135" customFormat="1" ht="18.5" x14ac:dyDescent="0.45">
      <c r="B92" s="179" t="s">
        <v>68</v>
      </c>
      <c r="C92" s="180"/>
      <c r="D92" s="180"/>
      <c r="E92" s="180"/>
      <c r="F92" s="136"/>
    </row>
    <row r="93" spans="2:12" s="135" customFormat="1" ht="18.5" x14ac:dyDescent="0.35">
      <c r="B93" s="187"/>
      <c r="C93" s="187"/>
      <c r="D93" s="187"/>
      <c r="E93" s="187"/>
      <c r="F93" s="137"/>
    </row>
    <row r="94" spans="2:12" s="135" customFormat="1" ht="18.5" x14ac:dyDescent="0.45">
      <c r="B94" s="179" t="s">
        <v>69</v>
      </c>
      <c r="C94" s="180"/>
      <c r="D94" s="180"/>
      <c r="E94" s="180"/>
      <c r="F94" s="136"/>
    </row>
    <row r="95" spans="2:12" s="135" customFormat="1" ht="18.5" x14ac:dyDescent="0.45">
      <c r="B95" s="180"/>
      <c r="C95" s="180"/>
      <c r="D95" s="180"/>
      <c r="E95" s="180"/>
      <c r="F95" s="136"/>
    </row>
    <row r="96" spans="2:12" s="135" customFormat="1" ht="18.5" x14ac:dyDescent="0.45">
      <c r="B96" s="179" t="s">
        <v>70</v>
      </c>
      <c r="C96" s="180"/>
      <c r="D96" s="180"/>
      <c r="E96" s="180"/>
      <c r="F96" s="136"/>
    </row>
    <row r="97" spans="2:6" s="135" customFormat="1" ht="14.5" x14ac:dyDescent="0.35">
      <c r="E97" s="138"/>
      <c r="F97" s="138"/>
    </row>
    <row r="98" spans="2:6" s="135" customFormat="1" ht="14.5" x14ac:dyDescent="0.35">
      <c r="E98" s="138"/>
      <c r="F98" s="138"/>
    </row>
    <row r="99" spans="2:6" s="135" customFormat="1" ht="18.5" x14ac:dyDescent="0.45">
      <c r="B99" s="139" t="s">
        <v>71</v>
      </c>
      <c r="E99" s="138"/>
      <c r="F99" s="138"/>
    </row>
    <row r="100" spans="2:6" s="135" customFormat="1" ht="18.5" x14ac:dyDescent="0.45">
      <c r="B100" s="139" t="s">
        <v>72</v>
      </c>
      <c r="E100" s="138"/>
      <c r="F100" s="138"/>
    </row>
  </sheetData>
  <mergeCells count="27">
    <mergeCell ref="B6:H6"/>
    <mergeCell ref="I6:L6"/>
    <mergeCell ref="B7:H7"/>
    <mergeCell ref="I7:L7"/>
    <mergeCell ref="B87:E87"/>
    <mergeCell ref="B11:L11"/>
    <mergeCell ref="B64:L64"/>
    <mergeCell ref="C65:F65"/>
    <mergeCell ref="C66:F66"/>
    <mergeCell ref="C67:F67"/>
    <mergeCell ref="C68:F68"/>
    <mergeCell ref="C69:F69"/>
    <mergeCell ref="C73:F73"/>
    <mergeCell ref="C74:F74"/>
    <mergeCell ref="C75:F75"/>
    <mergeCell ref="C76:F76"/>
    <mergeCell ref="B89:E89"/>
    <mergeCell ref="B91:E91"/>
    <mergeCell ref="B93:E93"/>
    <mergeCell ref="C70:F70"/>
    <mergeCell ref="C71:F71"/>
    <mergeCell ref="C72:F72"/>
    <mergeCell ref="C80:F80"/>
    <mergeCell ref="C77:F77"/>
    <mergeCell ref="C78:F78"/>
    <mergeCell ref="C79:F79"/>
    <mergeCell ref="B81:I81"/>
  </mergeCells>
  <pageMargins left="0.7" right="0.7" top="0.75" bottom="0.75" header="0.3" footer="0.3"/>
  <pageSetup paperSize="9" scale="36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A75D3-C528-4D7F-BB4B-503177146F43}">
  <dimension ref="B3:P48"/>
  <sheetViews>
    <sheetView showGridLines="0" zoomScale="70" zoomScaleNormal="70" workbookViewId="0">
      <selection activeCell="K6" sqref="K6:N6"/>
    </sheetView>
  </sheetViews>
  <sheetFormatPr defaultColWidth="8.7265625" defaultRowHeight="13" x14ac:dyDescent="0.3"/>
  <cols>
    <col min="1" max="2" width="8.7265625" style="1"/>
    <col min="3" max="3" width="18.453125" style="1" customWidth="1"/>
    <col min="4" max="4" width="17.81640625" style="1" customWidth="1"/>
    <col min="5" max="5" width="30.81640625" style="1" customWidth="1"/>
    <col min="6" max="6" width="14.26953125" style="1" customWidth="1"/>
    <col min="7" max="7" width="13.1796875" style="1" customWidth="1"/>
    <col min="8" max="8" width="15.81640625" style="1" customWidth="1"/>
    <col min="9" max="9" width="16.453125" style="1" customWidth="1"/>
    <col min="10" max="13" width="19.26953125" style="1" customWidth="1"/>
    <col min="14" max="14" width="18.453125" style="1" customWidth="1"/>
    <col min="15" max="16" width="19.26953125" style="1" customWidth="1"/>
    <col min="17" max="16384" width="8.7265625" style="1"/>
  </cols>
  <sheetData>
    <row r="3" spans="2:16" ht="14" x14ac:dyDescent="0.3">
      <c r="J3" s="38"/>
      <c r="K3" s="38"/>
      <c r="L3" s="38"/>
      <c r="M3" s="38"/>
      <c r="N3" s="38"/>
      <c r="O3" s="38"/>
      <c r="P3" s="39" t="s">
        <v>169</v>
      </c>
    </row>
    <row r="5" spans="2:16" ht="15.5" thickBot="1" x14ac:dyDescent="0.35">
      <c r="B5" s="14"/>
    </row>
    <row r="6" spans="2:16" ht="25.5" customHeight="1" thickBot="1" x14ac:dyDescent="0.35">
      <c r="B6" s="14" t="s">
        <v>3</v>
      </c>
      <c r="G6" s="230" t="s">
        <v>170</v>
      </c>
      <c r="H6" s="231"/>
      <c r="I6" s="231"/>
      <c r="J6" s="232"/>
      <c r="K6" s="230" t="s">
        <v>171</v>
      </c>
      <c r="L6" s="231"/>
      <c r="M6" s="231"/>
      <c r="N6" s="232"/>
      <c r="O6" s="40"/>
    </row>
    <row r="7" spans="2:16" ht="51" customHeight="1" thickBot="1" x14ac:dyDescent="0.35">
      <c r="B7" s="51" t="s">
        <v>4</v>
      </c>
      <c r="C7" s="51" t="s">
        <v>172</v>
      </c>
      <c r="D7" s="51" t="s">
        <v>173</v>
      </c>
      <c r="E7" s="51" t="s">
        <v>174</v>
      </c>
      <c r="F7" s="53" t="s">
        <v>175</v>
      </c>
      <c r="G7" s="51" t="s">
        <v>176</v>
      </c>
      <c r="H7" s="52" t="s">
        <v>177</v>
      </c>
      <c r="I7" s="52" t="s">
        <v>178</v>
      </c>
      <c r="J7" s="51" t="s">
        <v>179</v>
      </c>
      <c r="K7" s="51" t="s">
        <v>176</v>
      </c>
      <c r="L7" s="52" t="s">
        <v>177</v>
      </c>
      <c r="M7" s="52" t="s">
        <v>178</v>
      </c>
      <c r="N7" s="51" t="s">
        <v>179</v>
      </c>
      <c r="O7" s="52"/>
      <c r="P7" s="51" t="s">
        <v>180</v>
      </c>
    </row>
    <row r="8" spans="2:16" ht="18" customHeight="1" thickBot="1" x14ac:dyDescent="0.35">
      <c r="B8" s="54" t="s">
        <v>15</v>
      </c>
      <c r="C8" s="55"/>
      <c r="D8" s="55"/>
      <c r="E8" s="55"/>
      <c r="F8" s="55"/>
      <c r="G8" s="54"/>
      <c r="H8" s="55"/>
      <c r="I8" s="55"/>
      <c r="J8" s="72"/>
      <c r="K8" s="54"/>
      <c r="L8" s="55"/>
      <c r="M8" s="55"/>
      <c r="N8" s="72"/>
      <c r="O8" s="55"/>
      <c r="P8" s="55"/>
    </row>
    <row r="9" spans="2:16" ht="20.5" customHeight="1" x14ac:dyDescent="0.3">
      <c r="B9" s="3">
        <v>1.1000000000000001</v>
      </c>
      <c r="C9" s="242" t="s">
        <v>181</v>
      </c>
      <c r="D9" s="242" t="s">
        <v>18</v>
      </c>
      <c r="E9" s="4" t="s">
        <v>182</v>
      </c>
      <c r="F9" s="58" t="s">
        <v>183</v>
      </c>
      <c r="G9" s="73"/>
      <c r="H9" s="30"/>
      <c r="I9" s="15">
        <f>G9*H9</f>
        <v>0</v>
      </c>
      <c r="J9" s="11"/>
      <c r="K9" s="81"/>
      <c r="L9" s="30"/>
      <c r="M9" s="41"/>
      <c r="N9" s="11"/>
      <c r="O9" s="62"/>
      <c r="P9" s="11"/>
    </row>
    <row r="10" spans="2:16" ht="20.5" customHeight="1" x14ac:dyDescent="0.3">
      <c r="B10" s="5">
        <v>1.2</v>
      </c>
      <c r="C10" s="240"/>
      <c r="D10" s="240"/>
      <c r="E10" s="2" t="s">
        <v>184</v>
      </c>
      <c r="F10" s="59" t="s">
        <v>183</v>
      </c>
      <c r="G10" s="74"/>
      <c r="H10" s="31"/>
      <c r="I10" s="19">
        <f>G10*H10</f>
        <v>0</v>
      </c>
      <c r="J10" s="12"/>
      <c r="K10" s="82"/>
      <c r="L10" s="31"/>
      <c r="M10" s="42"/>
      <c r="N10" s="12"/>
      <c r="O10" s="63"/>
      <c r="P10" s="12"/>
    </row>
    <row r="11" spans="2:16" ht="20.5" customHeight="1" thickBot="1" x14ac:dyDescent="0.35">
      <c r="B11" s="7">
        <v>1.3</v>
      </c>
      <c r="C11" s="241"/>
      <c r="D11" s="241"/>
      <c r="E11" s="8" t="s">
        <v>185</v>
      </c>
      <c r="F11" s="60" t="s">
        <v>183</v>
      </c>
      <c r="G11" s="75"/>
      <c r="H11" s="32"/>
      <c r="I11" s="20">
        <f t="shared" ref="I11:I30" si="0">G11*H11</f>
        <v>0</v>
      </c>
      <c r="J11" s="13"/>
      <c r="K11" s="83"/>
      <c r="L11" s="32"/>
      <c r="M11" s="43"/>
      <c r="N11" s="13"/>
      <c r="O11" s="64"/>
      <c r="P11" s="13"/>
    </row>
    <row r="12" spans="2:16" ht="20.5" customHeight="1" x14ac:dyDescent="0.3">
      <c r="B12" s="16">
        <v>1.7</v>
      </c>
      <c r="C12" s="239" t="s">
        <v>186</v>
      </c>
      <c r="D12" s="239" t="s">
        <v>26</v>
      </c>
      <c r="E12" s="17" t="s">
        <v>182</v>
      </c>
      <c r="F12" s="61" t="s">
        <v>183</v>
      </c>
      <c r="G12" s="76"/>
      <c r="H12" s="33"/>
      <c r="I12" s="29">
        <f t="shared" si="0"/>
        <v>0</v>
      </c>
      <c r="J12" s="18"/>
      <c r="K12" s="84"/>
      <c r="L12" s="33"/>
      <c r="M12" s="44"/>
      <c r="N12" s="18"/>
      <c r="O12" s="65"/>
      <c r="P12" s="18"/>
    </row>
    <row r="13" spans="2:16" ht="20.5" customHeight="1" x14ac:dyDescent="0.3">
      <c r="B13" s="5">
        <v>1.8</v>
      </c>
      <c r="C13" s="240"/>
      <c r="D13" s="240"/>
      <c r="E13" s="2" t="s">
        <v>184</v>
      </c>
      <c r="F13" s="59" t="s">
        <v>183</v>
      </c>
      <c r="G13" s="74"/>
      <c r="H13" s="31"/>
      <c r="I13" s="19">
        <f t="shared" si="0"/>
        <v>0</v>
      </c>
      <c r="J13" s="12"/>
      <c r="K13" s="82"/>
      <c r="L13" s="31"/>
      <c r="M13" s="42"/>
      <c r="N13" s="12"/>
      <c r="O13" s="63"/>
      <c r="P13" s="12"/>
    </row>
    <row r="14" spans="2:16" ht="20.5" customHeight="1" thickBot="1" x14ac:dyDescent="0.35">
      <c r="B14" s="7">
        <v>1.9</v>
      </c>
      <c r="C14" s="241"/>
      <c r="D14" s="241"/>
      <c r="E14" s="8" t="s">
        <v>185</v>
      </c>
      <c r="F14" s="60" t="s">
        <v>183</v>
      </c>
      <c r="G14" s="75"/>
      <c r="H14" s="32"/>
      <c r="I14" s="20">
        <f t="shared" si="0"/>
        <v>0</v>
      </c>
      <c r="J14" s="13"/>
      <c r="K14" s="83"/>
      <c r="L14" s="32"/>
      <c r="M14" s="43"/>
      <c r="N14" s="13"/>
      <c r="O14" s="64"/>
      <c r="P14" s="13"/>
    </row>
    <row r="15" spans="2:16" ht="20.5" customHeight="1" x14ac:dyDescent="0.3">
      <c r="B15" s="16">
        <v>1.1299999999999999</v>
      </c>
      <c r="C15" s="239" t="s">
        <v>181</v>
      </c>
      <c r="D15" s="239" t="s">
        <v>27</v>
      </c>
      <c r="E15" s="17" t="s">
        <v>187</v>
      </c>
      <c r="F15" s="61" t="s">
        <v>183</v>
      </c>
      <c r="G15" s="76"/>
      <c r="H15" s="33"/>
      <c r="I15" s="29">
        <f t="shared" si="0"/>
        <v>0</v>
      </c>
      <c r="J15" s="21"/>
      <c r="K15" s="85"/>
      <c r="L15" s="33"/>
      <c r="M15" s="45"/>
      <c r="N15" s="21"/>
      <c r="O15" s="66"/>
      <c r="P15" s="21"/>
    </row>
    <row r="16" spans="2:16" ht="20.5" customHeight="1" x14ac:dyDescent="0.3">
      <c r="B16" s="5">
        <v>1.1399999999999999</v>
      </c>
      <c r="C16" s="240"/>
      <c r="D16" s="240"/>
      <c r="E16" s="2" t="s">
        <v>185</v>
      </c>
      <c r="F16" s="59" t="s">
        <v>183</v>
      </c>
      <c r="G16" s="74"/>
      <c r="H16" s="31"/>
      <c r="I16" s="19">
        <f t="shared" si="0"/>
        <v>0</v>
      </c>
      <c r="J16" s="6"/>
      <c r="K16" s="86"/>
      <c r="L16" s="31"/>
      <c r="M16" s="46"/>
      <c r="N16" s="6"/>
      <c r="O16" s="67"/>
      <c r="P16" s="6"/>
    </row>
    <row r="17" spans="2:16" ht="20.5" customHeight="1" x14ac:dyDescent="0.3">
      <c r="B17" s="5">
        <v>1.1499999999999999</v>
      </c>
      <c r="C17" s="240"/>
      <c r="D17" s="240"/>
      <c r="E17" s="2" t="s">
        <v>188</v>
      </c>
      <c r="F17" s="59" t="s">
        <v>183</v>
      </c>
      <c r="G17" s="74"/>
      <c r="H17" s="31"/>
      <c r="I17" s="19">
        <f t="shared" si="0"/>
        <v>0</v>
      </c>
      <c r="J17" s="6"/>
      <c r="K17" s="86"/>
      <c r="L17" s="31"/>
      <c r="M17" s="46"/>
      <c r="N17" s="6"/>
      <c r="O17" s="67"/>
      <c r="P17" s="6"/>
    </row>
    <row r="18" spans="2:16" ht="20.5" customHeight="1" x14ac:dyDescent="0.3">
      <c r="B18" s="5">
        <v>1.1599999999999999</v>
      </c>
      <c r="C18" s="240"/>
      <c r="D18" s="240"/>
      <c r="E18" s="2" t="s">
        <v>189</v>
      </c>
      <c r="F18" s="59" t="s">
        <v>183</v>
      </c>
      <c r="G18" s="74"/>
      <c r="H18" s="31"/>
      <c r="I18" s="19">
        <f t="shared" si="0"/>
        <v>0</v>
      </c>
      <c r="J18" s="6"/>
      <c r="K18" s="86"/>
      <c r="L18" s="31"/>
      <c r="M18" s="46"/>
      <c r="N18" s="6"/>
      <c r="O18" s="67"/>
      <c r="P18" s="6"/>
    </row>
    <row r="19" spans="2:16" ht="20.5" customHeight="1" x14ac:dyDescent="0.3">
      <c r="B19" s="5">
        <v>1.17</v>
      </c>
      <c r="C19" s="240"/>
      <c r="D19" s="240"/>
      <c r="E19" s="2" t="s">
        <v>190</v>
      </c>
      <c r="F19" s="59" t="s">
        <v>183</v>
      </c>
      <c r="G19" s="74"/>
      <c r="H19" s="31"/>
      <c r="I19" s="19">
        <f t="shared" si="0"/>
        <v>0</v>
      </c>
      <c r="J19" s="6"/>
      <c r="K19" s="86"/>
      <c r="L19" s="31"/>
      <c r="M19" s="46"/>
      <c r="N19" s="6"/>
      <c r="O19" s="67"/>
      <c r="P19" s="6"/>
    </row>
    <row r="20" spans="2:16" ht="20.5" customHeight="1" x14ac:dyDescent="0.3">
      <c r="B20" s="5">
        <v>1.18</v>
      </c>
      <c r="C20" s="240"/>
      <c r="D20" s="240"/>
      <c r="E20" s="2" t="s">
        <v>191</v>
      </c>
      <c r="F20" s="59" t="s">
        <v>183</v>
      </c>
      <c r="G20" s="74"/>
      <c r="H20" s="31"/>
      <c r="I20" s="19">
        <f t="shared" si="0"/>
        <v>0</v>
      </c>
      <c r="J20" s="6"/>
      <c r="K20" s="86"/>
      <c r="L20" s="31"/>
      <c r="M20" s="46"/>
      <c r="N20" s="6"/>
      <c r="O20" s="67"/>
      <c r="P20" s="6"/>
    </row>
    <row r="21" spans="2:16" ht="20.5" customHeight="1" x14ac:dyDescent="0.3">
      <c r="B21" s="5">
        <v>1.19</v>
      </c>
      <c r="C21" s="240"/>
      <c r="D21" s="240"/>
      <c r="E21" s="2" t="s">
        <v>192</v>
      </c>
      <c r="F21" s="59" t="s">
        <v>183</v>
      </c>
      <c r="G21" s="74"/>
      <c r="H21" s="31"/>
      <c r="I21" s="19">
        <f t="shared" si="0"/>
        <v>0</v>
      </c>
      <c r="J21" s="6"/>
      <c r="K21" s="86"/>
      <c r="L21" s="31"/>
      <c r="M21" s="46"/>
      <c r="N21" s="6"/>
      <c r="O21" s="67"/>
      <c r="P21" s="6"/>
    </row>
    <row r="22" spans="2:16" ht="26.5" thickBot="1" x14ac:dyDescent="0.35">
      <c r="B22" s="22">
        <v>1.2</v>
      </c>
      <c r="C22" s="241"/>
      <c r="D22" s="241"/>
      <c r="E22" s="8" t="s">
        <v>193</v>
      </c>
      <c r="F22" s="60" t="s">
        <v>183</v>
      </c>
      <c r="G22" s="75"/>
      <c r="H22" s="32"/>
      <c r="I22" s="20">
        <f t="shared" si="0"/>
        <v>0</v>
      </c>
      <c r="J22" s="23"/>
      <c r="K22" s="87"/>
      <c r="L22" s="32"/>
      <c r="M22" s="47"/>
      <c r="N22" s="23"/>
      <c r="O22" s="68"/>
      <c r="P22" s="23"/>
    </row>
    <row r="23" spans="2:16" ht="20.5" customHeight="1" x14ac:dyDescent="0.3">
      <c r="B23" s="16">
        <v>1.29</v>
      </c>
      <c r="C23" s="239" t="s">
        <v>194</v>
      </c>
      <c r="D23" s="239" t="s">
        <v>27</v>
      </c>
      <c r="E23" s="17" t="s">
        <v>187</v>
      </c>
      <c r="F23" s="61" t="s">
        <v>183</v>
      </c>
      <c r="G23" s="76"/>
      <c r="H23" s="33"/>
      <c r="I23" s="29">
        <f t="shared" si="0"/>
        <v>0</v>
      </c>
      <c r="J23" s="21"/>
      <c r="K23" s="85"/>
      <c r="L23" s="33"/>
      <c r="M23" s="45"/>
      <c r="N23" s="21"/>
      <c r="O23" s="66"/>
      <c r="P23" s="21"/>
    </row>
    <row r="24" spans="2:16" ht="20.5" customHeight="1" x14ac:dyDescent="0.3">
      <c r="B24" s="34">
        <v>1.3</v>
      </c>
      <c r="C24" s="240"/>
      <c r="D24" s="240"/>
      <c r="E24" s="2" t="s">
        <v>185</v>
      </c>
      <c r="F24" s="59" t="s">
        <v>183</v>
      </c>
      <c r="G24" s="74"/>
      <c r="H24" s="31"/>
      <c r="I24" s="19">
        <f t="shared" si="0"/>
        <v>0</v>
      </c>
      <c r="J24" s="6"/>
      <c r="K24" s="86"/>
      <c r="L24" s="31"/>
      <c r="M24" s="46"/>
      <c r="N24" s="6"/>
      <c r="O24" s="67"/>
      <c r="P24" s="6"/>
    </row>
    <row r="25" spans="2:16" ht="20.5" customHeight="1" x14ac:dyDescent="0.3">
      <c r="B25" s="5">
        <v>1.31</v>
      </c>
      <c r="C25" s="240"/>
      <c r="D25" s="240"/>
      <c r="E25" s="2" t="s">
        <v>188</v>
      </c>
      <c r="F25" s="59" t="s">
        <v>183</v>
      </c>
      <c r="G25" s="74"/>
      <c r="H25" s="31"/>
      <c r="I25" s="19">
        <f t="shared" si="0"/>
        <v>0</v>
      </c>
      <c r="J25" s="6"/>
      <c r="K25" s="86"/>
      <c r="L25" s="31"/>
      <c r="M25" s="46"/>
      <c r="N25" s="6"/>
      <c r="O25" s="67"/>
      <c r="P25" s="6"/>
    </row>
    <row r="26" spans="2:16" ht="20.5" customHeight="1" x14ac:dyDescent="0.3">
      <c r="B26" s="5">
        <v>1.32</v>
      </c>
      <c r="C26" s="240"/>
      <c r="D26" s="240"/>
      <c r="E26" s="2" t="s">
        <v>189</v>
      </c>
      <c r="F26" s="59" t="s">
        <v>183</v>
      </c>
      <c r="G26" s="74"/>
      <c r="H26" s="31"/>
      <c r="I26" s="19">
        <f t="shared" si="0"/>
        <v>0</v>
      </c>
      <c r="J26" s="6"/>
      <c r="K26" s="86"/>
      <c r="L26" s="31"/>
      <c r="M26" s="46"/>
      <c r="N26" s="6"/>
      <c r="O26" s="67"/>
      <c r="P26" s="6"/>
    </row>
    <row r="27" spans="2:16" ht="20.5" customHeight="1" x14ac:dyDescent="0.3">
      <c r="B27" s="5">
        <v>1.33</v>
      </c>
      <c r="C27" s="240"/>
      <c r="D27" s="240"/>
      <c r="E27" s="2" t="s">
        <v>190</v>
      </c>
      <c r="F27" s="59" t="s">
        <v>183</v>
      </c>
      <c r="G27" s="74"/>
      <c r="H27" s="31"/>
      <c r="I27" s="19">
        <f t="shared" si="0"/>
        <v>0</v>
      </c>
      <c r="J27" s="6"/>
      <c r="K27" s="86"/>
      <c r="L27" s="31"/>
      <c r="M27" s="46"/>
      <c r="N27" s="6"/>
      <c r="O27" s="67"/>
      <c r="P27" s="6"/>
    </row>
    <row r="28" spans="2:16" ht="20.5" customHeight="1" x14ac:dyDescent="0.3">
      <c r="B28" s="5">
        <v>1.34</v>
      </c>
      <c r="C28" s="240"/>
      <c r="D28" s="240"/>
      <c r="E28" s="2" t="s">
        <v>191</v>
      </c>
      <c r="F28" s="59" t="s">
        <v>183</v>
      </c>
      <c r="G28" s="74"/>
      <c r="H28" s="31"/>
      <c r="I28" s="19">
        <f t="shared" si="0"/>
        <v>0</v>
      </c>
      <c r="J28" s="6"/>
      <c r="K28" s="86"/>
      <c r="L28" s="31"/>
      <c r="M28" s="46"/>
      <c r="N28" s="6"/>
      <c r="O28" s="67"/>
      <c r="P28" s="6"/>
    </row>
    <row r="29" spans="2:16" ht="20.5" customHeight="1" x14ac:dyDescent="0.3">
      <c r="B29" s="5">
        <v>1.35</v>
      </c>
      <c r="C29" s="240"/>
      <c r="D29" s="240"/>
      <c r="E29" s="2" t="s">
        <v>192</v>
      </c>
      <c r="F29" s="59" t="s">
        <v>183</v>
      </c>
      <c r="G29" s="74"/>
      <c r="H29" s="31"/>
      <c r="I29" s="19">
        <f t="shared" si="0"/>
        <v>0</v>
      </c>
      <c r="J29" s="6"/>
      <c r="K29" s="86"/>
      <c r="L29" s="31"/>
      <c r="M29" s="46"/>
      <c r="N29" s="6"/>
      <c r="O29" s="67"/>
      <c r="P29" s="6"/>
    </row>
    <row r="30" spans="2:16" ht="26.5" thickBot="1" x14ac:dyDescent="0.35">
      <c r="B30" s="22">
        <v>1.36</v>
      </c>
      <c r="C30" s="241"/>
      <c r="D30" s="241"/>
      <c r="E30" s="8" t="s">
        <v>193</v>
      </c>
      <c r="F30" s="60" t="s">
        <v>183</v>
      </c>
      <c r="G30" s="75"/>
      <c r="H30" s="32"/>
      <c r="I30" s="20">
        <f t="shared" si="0"/>
        <v>0</v>
      </c>
      <c r="J30" s="23"/>
      <c r="K30" s="87"/>
      <c r="L30" s="32"/>
      <c r="M30" s="47"/>
      <c r="N30" s="23"/>
      <c r="O30" s="68"/>
      <c r="P30" s="23"/>
    </row>
    <row r="31" spans="2:16" ht="21" customHeight="1" thickBot="1" x14ac:dyDescent="0.35">
      <c r="B31" s="56" t="s">
        <v>36</v>
      </c>
      <c r="C31" s="57"/>
      <c r="D31" s="57"/>
      <c r="E31" s="57"/>
      <c r="F31" s="57"/>
      <c r="G31" s="56"/>
      <c r="H31" s="57"/>
      <c r="I31" s="57"/>
      <c r="J31" s="77"/>
      <c r="K31" s="56"/>
      <c r="L31" s="57"/>
      <c r="M31" s="57"/>
      <c r="N31" s="77"/>
      <c r="O31" s="57"/>
      <c r="P31" s="57"/>
    </row>
    <row r="32" spans="2:16" ht="24.75" customHeight="1" x14ac:dyDescent="0.3">
      <c r="B32" s="3">
        <v>2.1</v>
      </c>
      <c r="C32" s="233" t="s">
        <v>37</v>
      </c>
      <c r="D32" s="234"/>
      <c r="E32" s="235"/>
      <c r="F32" s="41" t="s">
        <v>195</v>
      </c>
      <c r="G32" s="73"/>
      <c r="H32" s="24"/>
      <c r="I32" s="27">
        <f>G32*H32</f>
        <v>0</v>
      </c>
      <c r="J32" s="9"/>
      <c r="K32" s="88"/>
      <c r="L32" s="48"/>
      <c r="M32" s="48"/>
      <c r="N32" s="9"/>
      <c r="O32" s="69"/>
      <c r="P32" s="9"/>
    </row>
    <row r="33" spans="2:16" ht="18" customHeight="1" x14ac:dyDescent="0.3">
      <c r="B33" s="5">
        <v>2.2000000000000002</v>
      </c>
      <c r="C33" s="227" t="s">
        <v>196</v>
      </c>
      <c r="D33" s="228"/>
      <c r="E33" s="229"/>
      <c r="F33" s="42" t="s">
        <v>197</v>
      </c>
      <c r="G33" s="74"/>
      <c r="H33" s="25"/>
      <c r="I33" s="28">
        <f>G33*H33</f>
        <v>0</v>
      </c>
      <c r="J33" s="10"/>
      <c r="K33" s="89"/>
      <c r="L33" s="49"/>
      <c r="M33" s="49"/>
      <c r="N33" s="10"/>
      <c r="O33" s="70"/>
      <c r="P33" s="10"/>
    </row>
    <row r="34" spans="2:16" ht="26" x14ac:dyDescent="0.3">
      <c r="B34" s="5">
        <v>2.2999999999999998</v>
      </c>
      <c r="C34" s="227" t="s">
        <v>198</v>
      </c>
      <c r="D34" s="228"/>
      <c r="E34" s="229"/>
      <c r="F34" s="42" t="s">
        <v>199</v>
      </c>
      <c r="G34" s="74"/>
      <c r="H34" s="25"/>
      <c r="I34" s="28">
        <f t="shared" ref="I34:I43" si="1">G34*H34</f>
        <v>0</v>
      </c>
      <c r="J34" s="10"/>
      <c r="K34" s="89"/>
      <c r="L34" s="49"/>
      <c r="M34" s="49"/>
      <c r="N34" s="10"/>
      <c r="O34" s="70"/>
      <c r="P34" s="10"/>
    </row>
    <row r="35" spans="2:16" ht="25.5" customHeight="1" x14ac:dyDescent="0.3">
      <c r="B35" s="5">
        <v>2.4</v>
      </c>
      <c r="C35" s="227" t="s">
        <v>200</v>
      </c>
      <c r="D35" s="228"/>
      <c r="E35" s="229"/>
      <c r="F35" s="42" t="s">
        <v>199</v>
      </c>
      <c r="G35" s="74"/>
      <c r="H35" s="25"/>
      <c r="I35" s="28">
        <f t="shared" si="1"/>
        <v>0</v>
      </c>
      <c r="J35" s="10"/>
      <c r="K35" s="89"/>
      <c r="L35" s="49"/>
      <c r="M35" s="49"/>
      <c r="N35" s="10"/>
      <c r="O35" s="70"/>
      <c r="P35" s="10"/>
    </row>
    <row r="36" spans="2:16" ht="25.5" customHeight="1" x14ac:dyDescent="0.3">
      <c r="B36" s="5">
        <v>2.5</v>
      </c>
      <c r="C36" s="227" t="s">
        <v>201</v>
      </c>
      <c r="D36" s="228"/>
      <c r="E36" s="229"/>
      <c r="F36" s="42" t="s">
        <v>199</v>
      </c>
      <c r="G36" s="74"/>
      <c r="H36" s="25"/>
      <c r="I36" s="28">
        <f t="shared" si="1"/>
        <v>0</v>
      </c>
      <c r="J36" s="10"/>
      <c r="K36" s="89"/>
      <c r="L36" s="49"/>
      <c r="M36" s="49"/>
      <c r="N36" s="10"/>
      <c r="O36" s="70"/>
      <c r="P36" s="10"/>
    </row>
    <row r="37" spans="2:16" ht="25.5" customHeight="1" x14ac:dyDescent="0.3">
      <c r="B37" s="5">
        <v>2.6</v>
      </c>
      <c r="C37" s="227" t="s">
        <v>202</v>
      </c>
      <c r="D37" s="228"/>
      <c r="E37" s="229"/>
      <c r="F37" s="42" t="s">
        <v>197</v>
      </c>
      <c r="G37" s="74"/>
      <c r="H37" s="25"/>
      <c r="I37" s="28">
        <f t="shared" si="1"/>
        <v>0</v>
      </c>
      <c r="J37" s="10"/>
      <c r="K37" s="89"/>
      <c r="L37" s="49"/>
      <c r="M37" s="49"/>
      <c r="N37" s="10"/>
      <c r="O37" s="70"/>
      <c r="P37" s="10"/>
    </row>
    <row r="38" spans="2:16" ht="24.75" customHeight="1" x14ac:dyDescent="0.3">
      <c r="B38" s="5">
        <v>2.7</v>
      </c>
      <c r="C38" s="227" t="s">
        <v>203</v>
      </c>
      <c r="D38" s="228"/>
      <c r="E38" s="229"/>
      <c r="F38" s="42" t="s">
        <v>197</v>
      </c>
      <c r="G38" s="74"/>
      <c r="H38" s="25"/>
      <c r="I38" s="28">
        <f>G38*H38</f>
        <v>0</v>
      </c>
      <c r="J38" s="26" t="s">
        <v>204</v>
      </c>
      <c r="K38" s="90"/>
      <c r="L38" s="50"/>
      <c r="M38" s="50"/>
      <c r="N38" s="26"/>
      <c r="O38" s="71"/>
      <c r="P38" s="26"/>
    </row>
    <row r="39" spans="2:16" ht="25.5" customHeight="1" x14ac:dyDescent="0.3">
      <c r="B39" s="5">
        <v>2.8</v>
      </c>
      <c r="C39" s="227" t="s">
        <v>205</v>
      </c>
      <c r="D39" s="228"/>
      <c r="E39" s="229"/>
      <c r="F39" s="42" t="s">
        <v>195</v>
      </c>
      <c r="G39" s="74"/>
      <c r="H39" s="25"/>
      <c r="I39" s="28">
        <f>G39*H39</f>
        <v>0</v>
      </c>
      <c r="J39" s="10"/>
      <c r="K39" s="89"/>
      <c r="L39" s="49"/>
      <c r="M39" s="49"/>
      <c r="N39" s="10"/>
      <c r="O39" s="70"/>
      <c r="P39" s="10"/>
    </row>
    <row r="40" spans="2:16" ht="24.75" customHeight="1" x14ac:dyDescent="0.3">
      <c r="B40" s="5">
        <v>2.9</v>
      </c>
      <c r="C40" s="227" t="s">
        <v>206</v>
      </c>
      <c r="D40" s="228"/>
      <c r="E40" s="229"/>
      <c r="F40" s="42" t="s">
        <v>197</v>
      </c>
      <c r="G40" s="74"/>
      <c r="H40" s="25"/>
      <c r="I40" s="28">
        <f t="shared" si="1"/>
        <v>0</v>
      </c>
      <c r="J40" s="26"/>
      <c r="K40" s="90"/>
      <c r="L40" s="50"/>
      <c r="M40" s="50"/>
      <c r="N40" s="26"/>
      <c r="O40" s="71"/>
      <c r="P40" s="26"/>
    </row>
    <row r="41" spans="2:16" ht="24.75" customHeight="1" x14ac:dyDescent="0.3">
      <c r="B41" s="34">
        <v>2.1</v>
      </c>
      <c r="C41" s="227" t="s">
        <v>207</v>
      </c>
      <c r="D41" s="228"/>
      <c r="E41" s="229"/>
      <c r="F41" s="42" t="s">
        <v>197</v>
      </c>
      <c r="G41" s="74"/>
      <c r="H41" s="25"/>
      <c r="I41" s="28">
        <f t="shared" si="1"/>
        <v>0</v>
      </c>
      <c r="J41" s="26"/>
      <c r="K41" s="90"/>
      <c r="L41" s="50"/>
      <c r="M41" s="50"/>
      <c r="N41" s="26"/>
      <c r="O41" s="71"/>
      <c r="P41" s="26"/>
    </row>
    <row r="42" spans="2:16" ht="24.75" customHeight="1" x14ac:dyDescent="0.3">
      <c r="B42" s="34">
        <v>2.11</v>
      </c>
      <c r="C42" s="227" t="s">
        <v>208</v>
      </c>
      <c r="D42" s="228"/>
      <c r="E42" s="229"/>
      <c r="F42" s="42" t="s">
        <v>197</v>
      </c>
      <c r="G42" s="74"/>
      <c r="H42" s="25"/>
      <c r="I42" s="28">
        <f t="shared" si="1"/>
        <v>0</v>
      </c>
      <c r="J42" s="26"/>
      <c r="K42" s="90"/>
      <c r="L42" s="50"/>
      <c r="M42" s="50"/>
      <c r="N42" s="26"/>
      <c r="O42" s="71"/>
      <c r="P42" s="26"/>
    </row>
    <row r="43" spans="2:16" ht="24.75" customHeight="1" thickBot="1" x14ac:dyDescent="0.35">
      <c r="B43" s="34">
        <v>2.12</v>
      </c>
      <c r="C43" s="227" t="s">
        <v>209</v>
      </c>
      <c r="D43" s="228"/>
      <c r="E43" s="229"/>
      <c r="F43" s="42" t="s">
        <v>210</v>
      </c>
      <c r="G43" s="75"/>
      <c r="H43" s="78"/>
      <c r="I43" s="79">
        <f t="shared" si="1"/>
        <v>0</v>
      </c>
      <c r="J43" s="80"/>
      <c r="K43" s="91"/>
      <c r="L43" s="92"/>
      <c r="M43" s="92"/>
      <c r="N43" s="80"/>
      <c r="O43" s="71"/>
      <c r="P43" s="26"/>
    </row>
    <row r="44" spans="2:16" ht="26.15" customHeight="1" thickBot="1" x14ac:dyDescent="0.35">
      <c r="B44" s="236" t="s">
        <v>211</v>
      </c>
      <c r="C44" s="237"/>
      <c r="D44" s="237"/>
      <c r="E44" s="237"/>
      <c r="F44" s="237"/>
      <c r="G44" s="237"/>
      <c r="H44" s="238"/>
      <c r="I44" s="35">
        <f>SUM(I9:I30,I32:I40)</f>
        <v>0</v>
      </c>
      <c r="J44" s="36"/>
      <c r="K44" s="36"/>
      <c r="L44" s="36"/>
      <c r="M44" s="36"/>
      <c r="N44" s="36"/>
      <c r="O44" s="36"/>
      <c r="P44" s="37"/>
    </row>
    <row r="46" spans="2:16" x14ac:dyDescent="0.3">
      <c r="B46" s="1" t="s">
        <v>212</v>
      </c>
    </row>
    <row r="48" spans="2:16" x14ac:dyDescent="0.3">
      <c r="B48" s="1" t="s">
        <v>213</v>
      </c>
    </row>
  </sheetData>
  <mergeCells count="23">
    <mergeCell ref="B44:H44"/>
    <mergeCell ref="G6:J6"/>
    <mergeCell ref="C37:E37"/>
    <mergeCell ref="C38:E38"/>
    <mergeCell ref="C39:E39"/>
    <mergeCell ref="C40:E40"/>
    <mergeCell ref="C41:E41"/>
    <mergeCell ref="C42:E42"/>
    <mergeCell ref="C23:C30"/>
    <mergeCell ref="D23:D30"/>
    <mergeCell ref="C15:C22"/>
    <mergeCell ref="D15:D22"/>
    <mergeCell ref="C12:C14"/>
    <mergeCell ref="D12:D14"/>
    <mergeCell ref="C9:C11"/>
    <mergeCell ref="D9:D11"/>
    <mergeCell ref="C43:E43"/>
    <mergeCell ref="K6:N6"/>
    <mergeCell ref="C32:E32"/>
    <mergeCell ref="C33:E33"/>
    <mergeCell ref="C34:E34"/>
    <mergeCell ref="C35:E35"/>
    <mergeCell ref="C36:E36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F0430E7D087354DB31D07EBEEF09A4F" ma:contentTypeVersion="19" ma:contentTypeDescription="Create a new document." ma:contentTypeScope="" ma:versionID="9ae64a8d1a853b8399c936136234d11a">
  <xsd:schema xmlns:xsd="http://www.w3.org/2001/XMLSchema" xmlns:xs="http://www.w3.org/2001/XMLSchema" xmlns:p="http://schemas.microsoft.com/office/2006/metadata/properties" xmlns:ns2="e7f8eb2d-8c3d-4475-a15d-fbaaa438369a" xmlns:ns3="784d0da2-6e89-410e-a7af-d31257436241" targetNamespace="http://schemas.microsoft.com/office/2006/metadata/properties" ma:root="true" ma:fieldsID="857dd981dd5c05500b9207c1491345b8" ns2:_="" ns3:_="">
    <xsd:import namespace="e7f8eb2d-8c3d-4475-a15d-fbaaa438369a"/>
    <xsd:import namespace="784d0da2-6e89-410e-a7af-d312574362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  <xsd:element ref="ns2:kwizcomcontrollerfield" minOccurs="0"/>
                <xsd:element ref="ns2:kwizcomcontrollerfield0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f8eb2d-8c3d-4475-a15d-fbaaa43836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20cec18f-64e3-475c-b7ef-ac8bd5022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3" nillable="true" ma:displayName="Sign-off status" ma:internalName="Sign_x002d_off_x0020_status">
      <xsd:simpleType>
        <xsd:restriction base="dms:Text"/>
      </xsd:simpleType>
    </xsd:element>
    <xsd:element name="kwizcomcontrollerfield" ma:index="24" nillable="true" ma:displayName="kwizcomcontrollerfield" ma:internalName="kwizcomcontrollerfield">
      <xsd:simpleType>
        <xsd:restriction base="dms:Text"/>
      </xsd:simpleType>
    </xsd:element>
    <xsd:element name="kwizcomcontrollerfield0" ma:index="25" nillable="true" ma:displayName="kwizcomcontrollerfield" ma:internalName="kwizcomcontrollerfield0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4d0da2-6e89-410e-a7af-d3125743624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7ed3e99-0f17-4aa6-a4e8-a9b7b46606ed}" ma:internalName="TaxCatchAll" ma:showField="CatchAllData" ma:web="784d0da2-6e89-410e-a7af-d312574362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84d0da2-6e89-410e-a7af-d31257436241" xsi:nil="true"/>
    <lcf76f155ced4ddcb4097134ff3c332f xmlns="e7f8eb2d-8c3d-4475-a15d-fbaaa438369a">
      <Terms xmlns="http://schemas.microsoft.com/office/infopath/2007/PartnerControls"/>
    </lcf76f155ced4ddcb4097134ff3c332f>
    <kwizcomcontrollerfield xmlns="e7f8eb2d-8c3d-4475-a15d-fbaaa438369a" xsi:nil="true"/>
    <_Flow_SignoffStatus xmlns="e7f8eb2d-8c3d-4475-a15d-fbaaa438369a" xsi:nil="true"/>
    <kwizcomcontrollerfield0 xmlns="e7f8eb2d-8c3d-4475-a15d-fbaaa438369a" xsi:nil="true"/>
  </documentManagement>
</p:properties>
</file>

<file path=customXml/itemProps1.xml><?xml version="1.0" encoding="utf-8"?>
<ds:datastoreItem xmlns:ds="http://schemas.openxmlformats.org/officeDocument/2006/customXml" ds:itemID="{F691D4E3-A348-4E66-AF72-3D876FA6FE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f8eb2d-8c3d-4475-a15d-fbaaa438369a"/>
    <ds:schemaRef ds:uri="784d0da2-6e89-410e-a7af-d3125743624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202E89-849C-45DF-83F3-DDED50F013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425408-BD5D-4722-A59B-45338DAAF115}">
  <ds:schemaRefs>
    <ds:schemaRef ds:uri="http://schemas.microsoft.com/office/2006/metadata/properties"/>
    <ds:schemaRef ds:uri="http://schemas.microsoft.com/office/infopath/2007/PartnerControls"/>
    <ds:schemaRef ds:uri="784d0da2-6e89-410e-a7af-d31257436241"/>
    <ds:schemaRef ds:uri="e7f8eb2d-8c3d-4475-a15d-fbaaa438369a"/>
  </ds:schemaRefs>
</ds:datastoreItem>
</file>

<file path=docMetadata/LabelInfo.xml><?xml version="1.0" encoding="utf-8"?>
<clbl:labelList xmlns:clbl="http://schemas.microsoft.com/office/2020/mipLabelMetadata">
  <clbl:label id="{f8e024d6-51f2-471b-ac2c-b1117d65062e}" enabled="1" method="Standard" siteId="{1d4fae52-39b3-4bfa-b0b3-022956b1119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Lot 1 Financial Proposal</vt:lpstr>
      <vt:lpstr>Lot 2 Financial Proposal</vt:lpstr>
      <vt:lpstr>Lot 1 Specification (2)</vt:lpstr>
    </vt:vector>
  </TitlesOfParts>
  <Manager/>
  <Company>UNESCO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Merkulova, Anna</dc:creator>
  <cp:keywords/>
  <dc:description/>
  <cp:lastModifiedBy>Merkulova, Anna</cp:lastModifiedBy>
  <cp:revision/>
  <dcterms:created xsi:type="dcterms:W3CDTF">2025-05-18T13:55:01Z</dcterms:created>
  <dcterms:modified xsi:type="dcterms:W3CDTF">2025-05-27T09:48:12Z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0x0101007F0430E7D087354DB31D07EBEEF09A4F</vt:lpwstr>
  </property>
  <property fmtid="{D5CDD505-2E9C-101B-9397-08002B2CF9AE}" pid="3" name="MediaServiceImageTags">
    <vt:lpwstr/>
  </property>
</Properties>
</file>