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Nataliia Stoliarchuk\Box\01A. Procurement (UA)\Tenders\41. Modular Grain Storehouse\Advertisement\Extending\Advertisement Apr 4th\"/>
    </mc:Choice>
  </mc:AlternateContent>
  <xr:revisionPtr revIDLastSave="0" documentId="13_ncr:1_{D9447350-FFE7-4582-959D-316F288A70F5}" xr6:coauthVersionLast="36" xr6:coauthVersionMax="36" xr10:uidLastSave="{00000000-0000-0000-0000-000000000000}"/>
  <bookViews>
    <workbookView xWindow="-120" yWindow="-120" windowWidth="19320" windowHeight="6350" xr2:uid="{D5148772-A827-4602-967F-026616EEA467}"/>
  </bookViews>
  <sheets>
    <sheet name="PROC - RFQ"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s>
  <definedNames>
    <definedName name="_">#REF!</definedName>
    <definedName name="___xlnm.Print_Titles">('[1]2084 11'!$A$1:$B$65536,'[1]2084 11'!$A$7:$IV$7)</definedName>
    <definedName name="__A65550">#REF!</definedName>
    <definedName name="__A66000">#REF!</definedName>
    <definedName name="__xlnm.Print_Area_3">#REF!</definedName>
    <definedName name="__xlnm.Print_Titles">('[2]2084 11'!$A$1:$B$65536,'[2]2084 11'!$A$7:$IV$7)</definedName>
    <definedName name="__xlnm.Print_Titles_3">('[1]399 11'!$A$1:$B$65536,'[1]399 11'!$A$7:$IV$7)</definedName>
    <definedName name="__xlnm.Print_Titles_5">#REF!</definedName>
    <definedName name="_A65550">#REF!</definedName>
    <definedName name="_A66000">#REF!</definedName>
    <definedName name="a">#REF!</definedName>
    <definedName name="aa">#REF!</definedName>
    <definedName name="aab">#REF!</definedName>
    <definedName name="aaj">#REF!</definedName>
    <definedName name="ab">#REF!</definedName>
    <definedName name="abc">#REF!</definedName>
    <definedName name="ac">#REF!</definedName>
    <definedName name="accountcodes">#REF!</definedName>
    <definedName name="AcctType">[3]Codes!$A$2:$A$3</definedName>
    <definedName name="ad">#REF!</definedName>
    <definedName name="Admin">'[4]Range Page'!$A$21</definedName>
    <definedName name="adminfee">'[5]Range Page'!#REF!</definedName>
    <definedName name="ae">#REF!</definedName>
    <definedName name="af">#REF!</definedName>
    <definedName name="ag">#REF!</definedName>
    <definedName name="ah">#REF!</definedName>
    <definedName name="ai">#REF!</definedName>
    <definedName name="aj">#REF!</definedName>
    <definedName name="ak">#REF!</definedName>
    <definedName name="al">#REF!</definedName>
    <definedName name="am">#REF!</definedName>
    <definedName name="an">#REF!</definedName>
    <definedName name="ao">#REF!</definedName>
    <definedName name="ap">#REF!</definedName>
    <definedName name="aq">#REF!</definedName>
    <definedName name="ar">#REF!</definedName>
    <definedName name="Area8">#REF!</definedName>
    <definedName name="as">#REF!</definedName>
    <definedName name="at">#REF!</definedName>
    <definedName name="au">#REF!</definedName>
    <definedName name="av">#REF!</definedName>
    <definedName name="aw">#REF!</definedName>
    <definedName name="ax">#REF!</definedName>
    <definedName name="ay">#REF!</definedName>
    <definedName name="az">#REF!</definedName>
    <definedName name="b">#REF!</definedName>
    <definedName name="ba">#REF!</definedName>
    <definedName name="BillingSchedule">#REF!</definedName>
    <definedName name="bz">#REF!</definedName>
    <definedName name="cc">#REF!</definedName>
    <definedName name="cd">#REF!</definedName>
    <definedName name="charlie">#REF!</definedName>
    <definedName name="Checkbox">#REF!</definedName>
    <definedName name="Commodity_Type">[6]!tcommoditytype[Commodity Type]</definedName>
    <definedName name="con">#REF!</definedName>
    <definedName name="constr">#REF!</definedName>
    <definedName name="Construction_Cost_per_Package">#REF!</definedName>
    <definedName name="Construction_Cost_per_Unit">#REF!</definedName>
    <definedName name="Construction_Item_Description">#REF!</definedName>
    <definedName name="Construction_Units_per_Package">#REF!</definedName>
    <definedName name="CostCenter">[3]Codes!$J$2:$J$15</definedName>
    <definedName name="cz">#REF!</definedName>
    <definedName name="d">#REF!</definedName>
    <definedName name="Da">'[7]Staff Costs'!$E$83</definedName>
    <definedName name="dangerpay">'[5]Range Page'!#REF!</definedName>
    <definedName name="ddd">#REF!</definedName>
    <definedName name="dddddddd">#REF!</definedName>
    <definedName name="Dm">#REF!</definedName>
    <definedName name="DollarLC">'[5]Range Page'!#REF!</definedName>
    <definedName name="Dt">'[7]Staff Costs'!$E$84</definedName>
    <definedName name="dxzfdfdh">#REF!</definedName>
    <definedName name="e">#REF!</definedName>
    <definedName name="eduallowance.expat1">'[5]Range Page'!#REF!</definedName>
    <definedName name="eduallowance.expat2">'[5]Range Page'!#REF!</definedName>
    <definedName name="eduallowance.expat3">'[5]Range Page'!#REF!</definedName>
    <definedName name="eduallowance.expat4">'[5]Range Page'!#REF!</definedName>
    <definedName name="ef">#REF!</definedName>
    <definedName name="EmployeeID">[3]Codes!$L$2:$L$26</definedName>
    <definedName name="Excel_BuiltIn_Print_Area_1">#REF!</definedName>
    <definedName name="Excel_BuiltIn_Print_Area_10">#REF!</definedName>
    <definedName name="Excel_BuiltIn_Print_Area_7">#REF!</definedName>
    <definedName name="Excel_BuiltIn_Print_Area_8">#REF!</definedName>
    <definedName name="f">#REF!</definedName>
    <definedName name="fe">#REF!</definedName>
    <definedName name="Food_Cost_per_Package">#REF!</definedName>
    <definedName name="Food_Cost_per_Unit">#REF!</definedName>
    <definedName name="Food_Item_Description">#REF!</definedName>
    <definedName name="ForeignTransferAllowance">'[5]Range Page'!#REF!</definedName>
    <definedName name="FSL">#REF!</definedName>
    <definedName name="FSLl">#REF!</definedName>
    <definedName name="funding">#REF!</definedName>
    <definedName name="fundings">#REF!</definedName>
    <definedName name="FundNo.">[3]Codes!$E$2:$E$29</definedName>
    <definedName name="GandA">'[5]Range Page'!#REF!</definedName>
    <definedName name="GLCode">[3]Codes!$C$2:$C$194</definedName>
    <definedName name="h">#REF!</definedName>
    <definedName name="House">#REF!</definedName>
    <definedName name="House_Cost_per_Package">#REF!</definedName>
    <definedName name="House_Item_Description">#REF!</definedName>
    <definedName name="House_Units_per_Package">#REF!</definedName>
    <definedName name="hz">#REF!</definedName>
    <definedName name="i">#REF!</definedName>
    <definedName name="intlfringe">'[5]Range Page'!#REF!</definedName>
    <definedName name="ITSupport">'[5]Range Page'!#REF!</definedName>
    <definedName name="iz">#REF!</definedName>
    <definedName name="j">#REF!</definedName>
    <definedName name="jz">#REF!</definedName>
    <definedName name="k">#REF!</definedName>
    <definedName name="kz">#REF!</definedName>
    <definedName name="l">#REF!</definedName>
    <definedName name="lc">#REF!</definedName>
    <definedName name="listProgramName">[8]Programs!$A$3:$A$19</definedName>
    <definedName name="listPrograms">[9]Sheet1!$B$2:$K$2</definedName>
    <definedName name="listVehicles">[9]Sheet1!$A$3:$A$75</definedName>
    <definedName name="Livestock">#REF!</definedName>
    <definedName name="LocalCurrency">'[5]Range Page'!#REF!</definedName>
    <definedName name="localfringe">'[5]Range Page'!#REF!</definedName>
    <definedName name="localinflation_yr2">'[5]Range Page'!$A$9</definedName>
    <definedName name="localinflation_yr3">'[5]Range Page'!$A$10</definedName>
    <definedName name="localinflation_yr4">'[5]Range Page'!$A$11</definedName>
    <definedName name="localinflation_yr5">'[5]Range Page'!$A$12</definedName>
    <definedName name="localperdiem">'[5]Range Page'!#REF!</definedName>
    <definedName name="m">#REF!</definedName>
    <definedName name="match_requirement">'[5]Range Page'!#REF!</definedName>
    <definedName name="MB">#REF!</definedName>
    <definedName name="Medevac.expat1">'[5]Range Page'!#REF!</definedName>
    <definedName name="Medevac.expat2">'[5]Range Page'!#REF!</definedName>
    <definedName name="Medevac.expat3">'[5]Range Page'!#REF!</definedName>
    <definedName name="Medevac.STTA.day">'[5]Range Page'!#REF!</definedName>
    <definedName name="Medevac.STTA.month">'[5]Range Page'!#REF!</definedName>
    <definedName name="MinFnctCode">[3]Codes!$H$2:$H$30</definedName>
    <definedName name="MOa">#REF!</definedName>
    <definedName name="MOm">#REF!</definedName>
    <definedName name="Money_Type">#REF!</definedName>
    <definedName name="Month">#REF!</definedName>
    <definedName name="MOt">'[7]Staff Costs'!$E$40</definedName>
    <definedName name="mz">#REF!</definedName>
    <definedName name="n">#REF!</definedName>
    <definedName name="NewOH">'[5]Range Page'!#REF!</definedName>
    <definedName name="o">#REF!</definedName>
    <definedName name="Object_Code">[6]!tobjectcode[Object Code]</definedName>
    <definedName name="OH">'[4]Country Budget x 6'!$E$503</definedName>
    <definedName name="OH_Rate">'[5]Detailed Budget'!#REF!</definedName>
    <definedName name="OldOH">'[5]Range Page'!#REF!</definedName>
    <definedName name="orderstatus">[6]!torderstatus[Order Status]</definedName>
    <definedName name="Organisation">#REF!</definedName>
    <definedName name="Over_Head">'[4]Range Page'!$A$19</definedName>
    <definedName name="overhead">'[5]Range Page'!#REF!</definedName>
    <definedName name="p">#REF!</definedName>
    <definedName name="Payment_Type">#REF!</definedName>
    <definedName name="Percentage">#REF!</definedName>
    <definedName name="perdiem">'[5]Range Page'!#REF!</definedName>
    <definedName name="postallowance">'[5]Range Page'!#REF!</definedName>
    <definedName name="postallowance.expat2">'[5]Range Page'!#REF!</definedName>
    <definedName name="postallowance.expat3">'[5]Range Page'!#REF!</definedName>
    <definedName name="postallowance.expat4">'[5]Range Page'!#REF!</definedName>
    <definedName name="postdifferential">'[5]Range Page'!#REF!</definedName>
    <definedName name="_xlnm.Print_Area" localSheetId="0">'PROC - RFQ'!$A$1:$K$57</definedName>
    <definedName name="_xlnm.Print_Titles" localSheetId="0">'PROC - RFQ'!$1:$9</definedName>
    <definedName name="Procure">'[4]Range Page'!$A$20</definedName>
    <definedName name="procurementfee">'[5]Range Page'!#REF!</definedName>
    <definedName name="Project_Code">[6]!tprojectcode[Project Code]</definedName>
    <definedName name="Project_Title" localSheetId="0">[6]!tprojecttitle[Project Title]</definedName>
    <definedName name="Project_Title">#REF!</definedName>
    <definedName name="PSA">'[5]Range Page'!#REF!</definedName>
    <definedName name="Purchaser">#REF!</definedName>
    <definedName name="pz">#REF!</definedName>
    <definedName name="q">#REF!</definedName>
    <definedName name="qrptStdDetail_Out">#REF!</definedName>
    <definedName name="qz">#REF!</definedName>
    <definedName name="Requested_By">#REF!</definedName>
    <definedName name="s">#REF!</definedName>
    <definedName name="Sector">#REF!</definedName>
    <definedName name="SOa">#REF!</definedName>
    <definedName name="SOm">#REF!</definedName>
    <definedName name="SOt">'[7]Staff Costs'!$K$40</definedName>
    <definedName name="Speedkey">#REF!</definedName>
    <definedName name="Status">#REF!</definedName>
    <definedName name="sz">#REF!</definedName>
    <definedName name="t">#REF!</definedName>
    <definedName name="Ta">'[7]Staff Costs'!$E$61</definedName>
    <definedName name="Test">#REF!</definedName>
    <definedName name="Tm">#REF!</definedName>
    <definedName name="Tt">'[7]Staff Costs'!$E$62</definedName>
    <definedName name="tz">#REF!</definedName>
    <definedName name="u">#REF!</definedName>
    <definedName name="Unit_of_Measure">[6]!tuom[Unit of Measure]</definedName>
    <definedName name="Updated">#REF!</definedName>
    <definedName name="US">#REF!</definedName>
    <definedName name="USD">#REF!</definedName>
    <definedName name="usinflation_yr2">'[5]Range Page'!$A$4</definedName>
    <definedName name="usinflation_yr3">'[5]Range Page'!$A$5</definedName>
    <definedName name="usinflation_yr4">'[5]Range Page'!$A$6</definedName>
    <definedName name="usinflation_yr5">'[5]Range Page'!$A$7</definedName>
    <definedName name="uz">#REF!</definedName>
    <definedName name="v">#REF!</definedName>
    <definedName name="Vehicle">#REF!</definedName>
    <definedName name="vehicle1">#REF!</definedName>
    <definedName name="Vendor">[6]!tvendor[Vendor]</definedName>
    <definedName name="vz">#REF!</definedName>
    <definedName name="w">#REF!</definedName>
    <definedName name="Wa">'[7]Staff Costs'!$K$61</definedName>
    <definedName name="we">#REF!</definedName>
    <definedName name="wez">#REF!</definedName>
    <definedName name="Wm">#REF!</definedName>
    <definedName name="workerscomp.expat">'[5]Range Page'!#REF!</definedName>
    <definedName name="workerscomp.STTA">'[5]Range Page'!#REF!</definedName>
    <definedName name="Wt">'[7]Staff Costs'!$K$62</definedName>
    <definedName name="wz">#REF!</definedName>
    <definedName name="x">#REF!</definedName>
    <definedName name="xxz">#REF!</definedName>
    <definedName name="y">#REF!</definedName>
    <definedName name="Year">#REF!</definedName>
    <definedName name="yyz">#REF!</definedName>
    <definedName name="z">#REF!</definedName>
    <definedName name="zz">#REF!</definedName>
    <definedName name="zzz">#REF!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8" i="1" l="1"/>
  <c r="H14" i="1" l="1"/>
  <c r="H16" i="1" l="1"/>
  <c r="H20" i="1" l="1"/>
  <c r="I22" i="1" l="1"/>
</calcChain>
</file>

<file path=xl/sharedStrings.xml><?xml version="1.0" encoding="utf-8"?>
<sst xmlns="http://schemas.openxmlformats.org/spreadsheetml/2006/main" count="105" uniqueCount="104">
  <si>
    <t>#</t>
  </si>
  <si>
    <t>UKRAINETENDER@SAMARITAN.ORG</t>
  </si>
  <si>
    <t>Last Updated: Jan 2023</t>
  </si>
  <si>
    <t>Submit the following documents for legal entities:
1. Extract from EDRPOU
2. The company's charter
3. Minutes of the general meeting on the appointment of the director
4. Extract from the register of taxpayers (VAT, single tax)
5. Details of the company
6. Certificate of opening a bank account</t>
  </si>
  <si>
    <t>Submit the following documents for individual entrepreneurs:
1. Extract from EDRPOU
2. Extract from the register of taxpayers (VAT, single tax)
3. Details of the individual entrepreneur
4. Certificate of opening a bank account</t>
  </si>
  <si>
    <t>B-1</t>
  </si>
  <si>
    <t>B-2</t>
  </si>
  <si>
    <t>A-1</t>
  </si>
  <si>
    <t>A-2</t>
  </si>
  <si>
    <t>A-3</t>
  </si>
  <si>
    <t>A-4</t>
  </si>
  <si>
    <t>A-5</t>
  </si>
  <si>
    <t>A-6</t>
  </si>
  <si>
    <t>A-7</t>
  </si>
  <si>
    <t>A-8</t>
  </si>
  <si>
    <t>A-9</t>
  </si>
  <si>
    <t>A-10</t>
  </si>
  <si>
    <t>A-11</t>
  </si>
  <si>
    <t>A-12</t>
  </si>
  <si>
    <t>A-13</t>
  </si>
  <si>
    <t>A-14</t>
  </si>
  <si>
    <t>A-15</t>
  </si>
  <si>
    <t>Надати наступні документи для юридичних осіб:                                                                                                                                                                                                                         1.	Виписка з ЄДРПОУ 
2.	Статут
3.	Протокол загальних зборів про призначення директора
4.	Витяг з реєстру платників податків (ПДВ, єдиний податок)
5.	Реквізити компанії
6.	Довідка про відкриття банківського рахунку</t>
  </si>
  <si>
    <t xml:space="preserve">Надати наступні документи для фізичної особи-підприємця:                                                                                                                                                                                                                      1.	Виписка з ЄДРПОУ 
2.	Витяг з реєстру платників податків (ПДВ, єдиний податок)
3.	Реквізити ФОП
4.	Довідка про відкриття банківського рахунку                                                                                                                                                                                           </t>
  </si>
  <si>
    <t>Unit Price / Ціна.од.</t>
  </si>
  <si>
    <t>Qty / 
К-ть</t>
  </si>
  <si>
    <t>UOM / 
Од. Вим.</t>
  </si>
  <si>
    <t>Description / 
Опис</t>
  </si>
  <si>
    <t>Qty /  
К-ть</t>
  </si>
  <si>
    <t>Organization / Організація</t>
  </si>
  <si>
    <t>Prices must then remained unchanged during the implementation of the contract during the delivery time until completion of the agreement. / 
Ціни повинні залишатися незмінними під час виконання контракту протягом терміну поставки і до завершення угоди.</t>
  </si>
  <si>
    <t>After the quotation has been received, and during the validity of the quotation, Samaritan's Purse will not accept any price variation due to escalation, inflation, fluctuation in exchange rates, or any other market factors. / Після отримання цінової пропозиції та протягом її дії Samaritan's Purse не прийматиме будь-яких змін ціни внаслідок ескалації, інфляції, коливань обмінних курсів або будь-яких інших ринкових факторів.</t>
  </si>
  <si>
    <t>*  C - Please fill out all the information required below - Please fill out all white boxes / C - Будь ласка, заповніть всю необхідну інформацію нижче - Будь ласка, заповніть усі білі поля</t>
  </si>
  <si>
    <t>*  B - Questions - please provide answer in the white boxes / B - Питання - будь ласка, надайте відповідь у білих полях</t>
  </si>
  <si>
    <t xml:space="preserve">Contact Signature / Підпис контактної особи:
</t>
  </si>
  <si>
    <t>*A-General terms / А-Загальні умови</t>
  </si>
  <si>
    <t>Delivery Location / Адреса доставки</t>
  </si>
  <si>
    <t>Tender Title / Назва закупівлі</t>
  </si>
  <si>
    <t>Samaritan's Purse strongly encourages vendors to accept payment upon delivery. Minimum final payment upon full delivery is 25%. / 
Самарітенз Перс наполегливо рекомендує постачальникам приймати оплату після доставки. Мінімальний остаточний платіж при повній доставці становить 25%.</t>
  </si>
  <si>
    <t>Please be very clear with the product specification filling out the last column. / Будь ласка, будьте дуже чіткі зі специфікацією продукту, заповнюючи останню колонку.</t>
  </si>
  <si>
    <t>Samaritan's Purse reserves the right to award the contract to more than one bidder. /  Самарітенз Перс залишає за собою право запропонувати контракт більш ніж одному учаснику торгів.</t>
  </si>
  <si>
    <t>Samaritan's Purse reserves the right to cancel the tender at any stage, because of the following reasons: The tender procedure has been unsuccessful, lack of clarity in the RFQ leads to discrepancy in the bids where the goods and services and prices proposed cannot be compared, funding ending, being canceled or reduced; force majeure, and other reasons that the Samaritan’s Purse tender committee would find valid. / Самарітенз Перс залишає за собою право скасувати тендер на будь-якому етапі з наступних причин: тендерна процедура була невдалою, відсутність чіткості в запиті пропозицій призводить до розбіжностей у пропозиціях, коли товари та послуги та запропоновані ціни неможливо порівняти, припинення фінансування, скасування або скорочення фінансування; форс-мажорні обставини та інші причини, які тендерний комітет Самарітенз Перс визнає поважними.</t>
  </si>
  <si>
    <t>In case of wrong total prices Samaritan's Purse will rely on the unit price and make the correct calculations. / 
У разі неправильних загальних цін Самарітенз Перс покладається на ціну за одиницю товару та зробить правильні розрахунки.</t>
  </si>
  <si>
    <t>All additional costs must be reflected in the Request for Quotation. Samaritan's Purse will not sign a contract or pay an invoice related to this tender if the amount is not reflected in the RFQ. / Усі додаткові витрати мають бути відображені у запиті на комерційну пропозицію. Самарітенз Перс не буде підписувати контракт чи сплачувати рахунки, які повязані із цим тендером, якщо сума не буде відображена в запиті на комерційнійну пропозицію.</t>
  </si>
  <si>
    <t>Do you have complete and valid legal paperwork for your business? Do you agree to provide all needed documents needed by Samaritan's Purse in case of selection? / У вас є повні та дійсні юридичні документи для вашого бізнесу? Чи згодні ви надати відповідні документи для Самарітенз Перс у разі необхідності?</t>
  </si>
  <si>
    <t>Detailed Specifications (Please include a technical specifications sheet as an attachment) / Детальний опис (будь ласка, додайте повну технічну специфікацію як додаток до пропозиції)</t>
  </si>
  <si>
    <t>Samaritan's Purse Information Area Only / Інформаційне поле Самарітенз Перс</t>
  </si>
  <si>
    <t xml:space="preserve">
Supplier Stamp / 
Печатка постачальника
</t>
  </si>
  <si>
    <t>Total Price / 
Заг.ціна</t>
  </si>
  <si>
    <t xml:space="preserve">Company Name AND EDRPOU / Назва компанії та ЄДРПОУ код:
</t>
  </si>
  <si>
    <t xml:space="preserve">Contact Email / Контактний email :
</t>
  </si>
  <si>
    <t xml:space="preserve">Contact Phone / Контактний телефон:
</t>
  </si>
  <si>
    <t xml:space="preserve">Contact Name / Ім'я контактної особи:
   </t>
  </si>
  <si>
    <t>Delivery time must be quoted as calendar days not business days, including Saturday, Sunday, and holidays. / 
Дні доставки повинні бути вказані як календарні дні, а не робочі дні, включаючи Суботу та Неділю, а також святкові дні.</t>
  </si>
  <si>
    <t xml:space="preserve">Total Price/ 
Загальна ціна </t>
  </si>
  <si>
    <t>A-16</t>
  </si>
  <si>
    <t>YES-NO / ТАК-НІ</t>
  </si>
  <si>
    <t>Samaritan's Purse might purchase fewer quantities of the items mentioned above./Samaritan's Purse може придбати меншу кількість товарів, згаданих у пропозиції.</t>
  </si>
  <si>
    <t>Samaritan's Purse might purchase fewer quantities of the items mentioned above. Do you agree to provide fewer quantities with the same unit price?/Samaritan's Purse може придбати меншу кількість товарів, згаданих у пропозиції. Чи згодні ви надати меншу кількість за тією самою ціною за одиницю?</t>
  </si>
  <si>
    <t>Posted on / Опубліковано</t>
  </si>
  <si>
    <t xml:space="preserve">Deadline closing date / Дата завершення </t>
  </si>
  <si>
    <r>
      <t>Prices should be included in UAH. If you choose to bid in USD due to fluctuation reasons, take into account  that SP will include in the contract or purchase order that the payment will be done in UAH based on the</t>
    </r>
    <r>
      <rPr>
        <b/>
        <u/>
        <sz val="14"/>
        <rFont val="Calibri"/>
        <family val="2"/>
        <scheme val="minor"/>
      </rPr>
      <t xml:space="preserve"> National Bank Exchange Rate</t>
    </r>
    <r>
      <rPr>
        <b/>
        <sz val="14"/>
        <rFont val="Calibri"/>
        <family val="2"/>
        <scheme val="minor"/>
      </rPr>
      <t xml:space="preserve">. Payment must be done via wire transfer. / Ціни повинні бути вказані в гривнях. Якщо ви вирішите зробити пропозицію в доларах США через коливання валюти, візьміть до уваги, що Самарітенз Перс включатиме в контракт або замовлення на закупівлю, що оплата здійснюватиметься в гривнях </t>
    </r>
    <r>
      <rPr>
        <b/>
        <u/>
        <sz val="14"/>
        <color theme="1"/>
        <rFont val="Calibri"/>
        <family val="2"/>
        <scheme val="minor"/>
      </rPr>
      <t>за курсом Національного банку</t>
    </r>
    <r>
      <rPr>
        <b/>
        <sz val="14"/>
        <rFont val="Calibri"/>
        <family val="2"/>
        <scheme val="minor"/>
      </rPr>
      <t>. Оплату необхідно здійснити банківським переказом.</t>
    </r>
  </si>
  <si>
    <t xml:space="preserve">Company Address / Адреса компанії:
 </t>
  </si>
  <si>
    <t>Чесність процесу публічних закупівель є надзвичайно важливою. Неетична поведінка під час закупівель не допускатиметься та призведе до негайного виключення з процесу публічних закупівель. Усі пропозиції приймаються безпосередньо тендерним комітетом. Вплинути на рішення або результат тендеру неможливо. Надішліть свою пропозицію з найкращою пропозицією лише один раз. Жоден працівник Samaritan's Purse не буде зв'язуватись з Вами поза межами цього тендеру, і ви не повинні  зв'язуватись із жодним працівником Samaritan's Purse.
Якщо Ви, постачальник, запідозрили шахрайство з боку співробітника SP, вплинули на вчинення шахрайства або стали свідком шахрайства співробітника SP, повідомте про це керівництво Samaritan's Purse, зателефонувавши на нашу конфіденційну гарячу лінію, де україномовні співробітники готові відповісти на Ваш виклик. Будь ласка, телефонуйте за номером: +380 93 613 5093. ПОВІДОМЛЮЙТЕ ПРО ВСЮ НЕПРИЙНЯТНУ ПОВЕДІНКУ КОНФІДЕНЦІЙНО НА ГАРЯЧУ ЛІНІЮ Samaritan’s Purse за номером +380 93 613 5093.</t>
  </si>
  <si>
    <t>The integrity of the Public Tender procurement process is of the utmost importance.  Unethical procurement conduct will not be tolerated and will result in immediate dismissal from the Public Tender procurement process.  All bids are received directly by the Tender Committee.  It is not possible to influence the decision or outcome of the Tender.  Submit your best value proposal the first and only time.  No Samaritan's Purse employee will solicit you outside of this tender and you should not solicit any Samaritan's Purse Employee.                            
If you, the supplier, suspect fraud from an SP employee, are asked to commit fraud, or witness an SP employee act in a deceitful way, please notify Samaritan's Purse leadership by calling our confidential hotline where Ukrainian speakers are ready to receive your call. Please call:  +380 93 613 5093. REPORT ALL UNETHICAL BEHAVIOR, FOR CONFIDENTIALITY REPORT TO THE Samaritan’s Purse HOTLINE @ +380 93 613 5093.</t>
  </si>
  <si>
    <t>Quote price validity (minimum 90 days) / 
Термін дії пропозиції (мінімум 90 днів)</t>
  </si>
  <si>
    <t>CHARITABLE ORGANIZATION “CHARITY FUND “SAMARITAN`S PURSE UKRAINE” is a NON-VAT PAYER, if you are a taxpayer, make sure all taxes, including VAT, are reflected in your offer. / 
Благодійна організація "Благодійний фонд "Самарітенз Перс Україна" НЕ ПЛАТНИК ПДВ, якщо ви є платником податків, переконайтеся, що всі податки, в тому числі ПДВ, відображені у вашій пропозиції.</t>
  </si>
  <si>
    <t>Are you a VAT payer on the date of the offer and is the VAT included in the offer? / Чи є ви платником ПДВ на дату подання пропозиції і чи ПДВ включено в пропозицію?</t>
  </si>
  <si>
    <r>
      <t>Prices in your quote must remain valid for</t>
    </r>
    <r>
      <rPr>
        <b/>
        <u/>
        <sz val="14"/>
        <rFont val="Calibri"/>
        <family val="2"/>
        <scheme val="minor"/>
      </rPr>
      <t xml:space="preserve"> 90 days</t>
    </r>
    <r>
      <rPr>
        <b/>
        <sz val="14"/>
        <rFont val="Calibri"/>
        <family val="2"/>
        <scheme val="minor"/>
      </rPr>
      <t xml:space="preserve"> from the deadline for the Submission of Quotation. / 
Ціни у вашій пропозиції повинні залишатися дійсними протягом</t>
    </r>
    <r>
      <rPr>
        <b/>
        <u/>
        <sz val="14"/>
        <rFont val="Calibri"/>
        <family val="2"/>
        <scheme val="minor"/>
      </rPr>
      <t xml:space="preserve"> 90 днів</t>
    </r>
    <r>
      <rPr>
        <b/>
        <sz val="14"/>
        <rFont val="Calibri"/>
        <family val="2"/>
        <scheme val="minor"/>
      </rPr>
      <t xml:space="preserve"> із кінцевого терміну подання пропозиції.</t>
    </r>
  </si>
  <si>
    <t>CHARITABLE ORGANISATION “CHARITY FUND “SAMARITAN`S PURSE UKRAINE” - EDRPOU code 44788580/
Благодійна організація "Благодійний фонд "Самарітенз Перс Україна"</t>
  </si>
  <si>
    <t>Date RFQ Completed / 
Дата підписання RFQ:</t>
  </si>
  <si>
    <r>
      <t xml:space="preserve">SP </t>
    </r>
    <r>
      <rPr>
        <b/>
        <i/>
        <sz val="16"/>
        <color theme="1"/>
        <rFont val="Calibri"/>
        <family val="2"/>
        <scheme val="minor"/>
      </rPr>
      <t>only</t>
    </r>
    <r>
      <rPr>
        <b/>
        <sz val="16"/>
        <color theme="1"/>
        <rFont val="Calibri"/>
        <family val="2"/>
        <scheme val="minor"/>
      </rPr>
      <t xml:space="preserve"> contact email /
 Контактна електронна адреса СП</t>
    </r>
  </si>
  <si>
    <r>
      <rPr>
        <b/>
        <sz val="16"/>
        <color rgb="FFFF0000"/>
        <rFont val="Calibri"/>
        <family val="2"/>
        <scheme val="minor"/>
      </rPr>
      <t>Supplier: Please fill out all white boxes</t>
    </r>
    <r>
      <rPr>
        <b/>
        <sz val="16"/>
        <rFont val="Calibri"/>
        <family val="2"/>
        <scheme val="minor"/>
      </rPr>
      <t>. Note that all prices SHOULD be quoted in UAH / 
Постачальник: Будь ласка, заповніть усі поля. Зверніть увагу, що всі ціни повинні бути вказані в гривні</t>
    </r>
  </si>
  <si>
    <t>Tender Submission Email / Тендерна електронна адреса</t>
  </si>
  <si>
    <t>1A</t>
  </si>
  <si>
    <t>1B</t>
  </si>
  <si>
    <t>pc/ 
шт</t>
  </si>
  <si>
    <t>A-17</t>
  </si>
  <si>
    <t>Delivery timeline / Термін доставки</t>
  </si>
  <si>
    <t>Mykolaiv region, Dnipro region, Zaporizhzhia region. The final breakdowns per each region will be determined later./ Миколаївська обл., Дніпропетровська обл., Запорізька обл. Остаточний розподіл по кожному регіону буде визначено пізніше.</t>
  </si>
  <si>
    <t>Warranty Duration for the structure  (At least 1 year) / 
Термін дії гарантії на конструкцію  (Не менше 1 року)</t>
  </si>
  <si>
    <t>Warranty Duration for the works/ 
Термін дії гарантії на монтажні роботи</t>
  </si>
  <si>
    <r>
      <t xml:space="preserve">REQUEST FOR QUOTATION (RFQ) Provision and installation of Modular Grain Storehouse
</t>
    </r>
    <r>
      <rPr>
        <b/>
        <sz val="22"/>
        <color theme="1"/>
        <rFont val="Calibri"/>
        <family val="2"/>
        <scheme val="minor"/>
      </rPr>
      <t>ЗАПИТ ЦІНОВОЇ ПРОПОЗИЦІЇ (RFQ) : Постачання та монтаж Модульних Зерносховищ</t>
    </r>
  </si>
  <si>
    <t>Provision and installation of Modular Grain Storehouse - Ukraine 2025/
Постачання та монтаж Модульних Зерносховищ - Україна 2025</t>
  </si>
  <si>
    <t>Please note: For this Tender, Samaritan's Purse Ukraine is considering two options: Provision and installation of Modular Grain Storehouse with aeration/ventilation system and Provision and installation of Modular Grain Storehouse without aeration/ventilation system. Please fill out the below RFQ with a price for both options (1А та 1В).
Зверніть увагу: для цього тендеру Samaritan's Purse Україна розглядає два варіанти закупівлі: Постачання та монтаж Модульних зерносховищ з системою аерації/вентиляції та Постачання та монтаж Модульних зерносховищ без системи аерації/вентиляції. Будь ласка, заповніть комерційну пропозицію нижче, надавши окремо ціни на обидва варіанти (1А та 1В).</t>
  </si>
  <si>
    <t>A-18</t>
  </si>
  <si>
    <t>The supplier has to assess the selected SPUA sites and provide SPUA with recommendations as to the possibility of installing modular grain storehouses there before installing the granaries./
Постачальник може оглянути та  оцінити вибрані SPUA майданчики щодо технічної можливості встановлення на них модульних зерносховищ разом з представниками SP UA до укладання договору поставки.</t>
  </si>
  <si>
    <t>The supplier must provide relevant documents allowing the usage of the grain storehouse, a certificate of conformity and instructions for usage of modular GSR.
Постачальник має надати відповідні документи, що дозволяють експлуатацію зерносховища, сертифікат відповідності та інструкцію з експлуатації модульних зерносховищ.</t>
  </si>
  <si>
    <t>Warranty/ Гарантія</t>
  </si>
  <si>
    <t>Payment terms (Proposed payment terms: 
% of prepayment and post-payment)/ 
Умови оплати (Пропоновані умови оплати: 
% передплати та післяплати)</t>
  </si>
  <si>
    <t xml:space="preserve">Modular GSR/
Модульне зерносховище </t>
  </si>
  <si>
    <t>For option 1A: The supplier must provide a specification of the ventilation system that was included in the cost of the Modular Grain Storehouse (electrical equipment, including the manufacturer, model, power rating, and other technical parameters). The specified electrical systems must be certified by the relevant authorities and ensure reliable and safe operation in grain storage conditions. /
Для опції 1А: Постачальник має надати специфікацію вентиляційної системи яка враховувалась у вартість Модульного зерносховища (електрообладнання, включаючи виробника, модель, потужність та інші технічні параметри). Зазначені електросистеми повинні бути сертифіковані відповідними органами та забезпечувати надійну та безпечну роботу в умовах зберігання зерна.</t>
  </si>
  <si>
    <r>
      <t xml:space="preserve">Modular Grain Storehouse </t>
    </r>
    <r>
      <rPr>
        <b/>
        <u/>
        <sz val="16"/>
        <color theme="1"/>
        <rFont val="Calibri"/>
        <family val="2"/>
        <scheme val="minor"/>
      </rPr>
      <t>with</t>
    </r>
    <r>
      <rPr>
        <b/>
        <sz val="16"/>
        <color theme="1"/>
        <rFont val="Calibri"/>
        <family val="2"/>
        <scheme val="minor"/>
      </rPr>
      <t xml:space="preserve"> aeration/ventilation
</t>
    </r>
    <r>
      <rPr>
        <b/>
        <sz val="14"/>
        <color theme="1"/>
        <rFont val="Calibri"/>
        <family val="2"/>
        <scheme val="minor"/>
      </rPr>
      <t xml:space="preserve">Please see the List of Details (LOD):
</t>
    </r>
    <r>
      <rPr>
        <sz val="13"/>
        <color theme="1"/>
        <rFont val="Calibri"/>
        <family val="2"/>
        <scheme val="minor"/>
      </rPr>
      <t xml:space="preserve">- Approximate diameter of a base structure: 12-16 meters;
- Height of a base structure: about 2 meters;  
- Height with tent: about 4.5 meters at the center;   
- Volume capacity: 300 metric tones of wheat grain or the closest volume, but not less than 300 MT of wheat grain;                                                                                  
- Material of a base structure: Durable, corrosion-resistant metal (e.g., galvanized steel); The thickness of the grain storage walls must comply with the requirements outlined in State Construction Regulations, taking into account the material of the structures and the loads specified in the project.;
- Wall sheets are made with standard grain silo panels without perforation with a wall thickness of 0.6-1.5 mm;
- Material of a tent: high-quality exterior waterproof PVC, polyethylene or other material with ultraviolet protection  with a density no less than 170 g/m3;
- Material of the floor coating: ensures protection from moisture and access of rodents and insects (for example PVC membrane, film);
- A central support column in the structure is preferable, but not mandatory; The column is made of steel in accordance with the technical specifications;
- Modular type storage consists of separate modules, so they can be assembled into a structure of any shape: rectangle, oval, or circle; 
</t>
    </r>
    <r>
      <rPr>
        <i/>
        <sz val="13"/>
        <color theme="1"/>
        <rFont val="Calibri"/>
        <family val="2"/>
        <scheme val="minor"/>
      </rPr>
      <t xml:space="preserve">- With aeration/ventilation system: With a mechanical exhaust ventilation system that provides protection from the accumulation of moisture and overheating of grain and possible for installation for requested types of modular storage units.
All electrical systems and equipment used for the aeration system must comply with current safety and efficiency standards and ensure an airflow of at least 3.2 cubic meters of air per hour per 1 ton of grain. </t>
    </r>
    <r>
      <rPr>
        <sz val="13"/>
        <color theme="1"/>
        <rFont val="Calibri"/>
        <family val="2"/>
        <scheme val="minor"/>
      </rPr>
      <t xml:space="preserve">                                                                                    
- Possibility of partial loading/unloading the storage; 
- Can be reused in any other location;</t>
    </r>
  </si>
  <si>
    <r>
      <t xml:space="preserve">Modular Grain Storehouse </t>
    </r>
    <r>
      <rPr>
        <b/>
        <u/>
        <sz val="16"/>
        <color theme="1"/>
        <rFont val="Calibri"/>
        <family val="2"/>
        <scheme val="minor"/>
      </rPr>
      <t>without</t>
    </r>
    <r>
      <rPr>
        <b/>
        <sz val="16"/>
        <color theme="1"/>
        <rFont val="Calibri"/>
        <family val="2"/>
        <scheme val="minor"/>
      </rPr>
      <t xml:space="preserve"> aeration/ventilation
</t>
    </r>
    <r>
      <rPr>
        <b/>
        <sz val="14"/>
        <color theme="1"/>
        <rFont val="Calibri"/>
        <family val="2"/>
        <scheme val="minor"/>
      </rPr>
      <t xml:space="preserve">Please see the List of Details (LOD)
</t>
    </r>
    <r>
      <rPr>
        <sz val="13"/>
        <color theme="1"/>
        <rFont val="Calibri"/>
        <family val="2"/>
        <scheme val="minor"/>
      </rPr>
      <t>- Approximate diameter of a base structure: 12-16 meters;
- Height of a base structure: about 2 meters;  
- Height with tent: about 4.5 meters at the center;   
- Volume capacity: 300 metric tones of wheat grain or the closest volume, but not less than 300 MT of wheat grain;                                                                                  
- Material of a base structure: Durable, corrosion-resistant metal (e.g., galvanized steel); The thickness of the grain storage walls must comply with the requirements outlined in State Construction Regulations, taking into account the material of the structures and the loads specified in the project;
- Wall sheets are made with standard grain silo panels without perforation with a wall thickness of 0.6-1.5 mm;
- Material of a tent: high-quality exterior water</t>
    </r>
    <r>
      <rPr>
        <sz val="13"/>
        <rFont val="Calibri"/>
        <family val="2"/>
        <scheme val="minor"/>
      </rPr>
      <t>proof PVC, polyethylene or other material with ultraviolet protection  with a density no less than 170 g/m3;</t>
    </r>
    <r>
      <rPr>
        <sz val="13"/>
        <color theme="1"/>
        <rFont val="Calibri"/>
        <family val="2"/>
        <scheme val="minor"/>
      </rPr>
      <t xml:space="preserve">
- Material of the floor coating: ensures protection from moisture and access of rodents and insects (for example PVC membrane, film);
- A central support column in the structure is preferable, but not mandatory; The column is made of steel in accordance with the technical specifications;
- Modular type storage consists of separate modules, so they can be assembled into a structure of any shape: rectangle, oval, or circle;                                                                                     
- Possibility of partial loading/unloading the storage; 
- Can be reused in any other location;</t>
    </r>
  </si>
  <si>
    <r>
      <t xml:space="preserve">Installation of Modular Grain Storehouse on the project sites:  </t>
    </r>
    <r>
      <rPr>
        <sz val="14"/>
        <rFont val="Calibri"/>
        <family val="2"/>
        <scheme val="minor"/>
      </rPr>
      <t>Price should include all supplier costs to the place of installation of the Goods, including the cost of loading and unloading works on installation, instruments and equipment costs, the cost of personnel and its residence, garbage removal and other costs related to the installation of the product.  The supplier may arrange subcontractors for assembling and installation works execution but bears full responsibility for works quality and completeness.</t>
    </r>
  </si>
  <si>
    <r>
      <t xml:space="preserve">Встановлення Модульного зерносховища на проектних майданчиках: </t>
    </r>
    <r>
      <rPr>
        <sz val="14"/>
        <rFont val="Calibri"/>
        <family val="2"/>
        <scheme val="minor"/>
      </rPr>
      <t>цінова пропозиція має включати всі витрати постачальника до місця втановлення Товару, включно з витратами на вантажо-підйомні роботи з встановлення, витрати на інструменти та обладнання, витратами на персонал та його проживання, вивізенням сміття та іншими витратами, пов'язаними з встановленням Товару. Постачальник може залучати субпідрядників для виконання монтажних і монтажних робіт, але несе повну відповідальність за якість і повноту робіт.</t>
    </r>
  </si>
  <si>
    <t>Modular GSR/
Модульне зерносховище</t>
  </si>
  <si>
    <r>
      <t xml:space="preserve">Delivery to ten different project sites/locations: </t>
    </r>
    <r>
      <rPr>
        <b/>
        <sz val="14"/>
        <color theme="1"/>
        <rFont val="Calibri"/>
        <family val="2"/>
        <scheme val="minor"/>
      </rPr>
      <t>Mykolaiv region, Dnipro region, Zaporizhzhia region. The exact address and final breakdowns per each region will be determined later upon receiving the additional information. You can use the farthest delivery point for cost calculation: Ochakiv, Mykolaiv region. Please include any costs necessary for delivery.Please include any expenses needed for delivery.</t>
    </r>
  </si>
  <si>
    <r>
      <t xml:space="preserve">Доставка до 10 різних локацій/майданчиків проекту: </t>
    </r>
    <r>
      <rPr>
        <b/>
        <sz val="14"/>
        <rFont val="Calibri"/>
        <family val="2"/>
        <scheme val="minor"/>
      </rPr>
      <t>Миколаївська обл., Дніпропетровська обл., Запорізька обл. Точна адреса та остаточний розподіл по кожному регіону буде визначено пізніше після отримання дотакової інформації. Ви можете використовувати для розрахунку вартості максимальну віддалену точку доставки: м. Очаків Миколаївської обл. Будь ласка, включіть будь-які витрати, необхідні для доставки.</t>
    </r>
  </si>
  <si>
    <r>
      <rPr>
        <b/>
        <sz val="16"/>
        <rFont val="Calibri"/>
        <family val="2"/>
        <scheme val="minor"/>
      </rPr>
      <t xml:space="preserve">Модульні зерносховища </t>
    </r>
    <r>
      <rPr>
        <b/>
        <u/>
        <sz val="16"/>
        <rFont val="Calibri"/>
        <family val="2"/>
        <scheme val="minor"/>
      </rPr>
      <t>з</t>
    </r>
    <r>
      <rPr>
        <b/>
        <sz val="16"/>
        <rFont val="Calibri"/>
        <family val="2"/>
        <scheme val="minor"/>
      </rPr>
      <t xml:space="preserve"> системою аерації/вентиляції</t>
    </r>
    <r>
      <rPr>
        <b/>
        <sz val="16"/>
        <color rgb="FFFF0000"/>
        <rFont val="Calibri"/>
        <family val="2"/>
        <scheme val="minor"/>
      </rPr>
      <t xml:space="preserve">
</t>
    </r>
    <r>
      <rPr>
        <b/>
        <sz val="14"/>
        <rFont val="Calibri"/>
        <family val="2"/>
        <scheme val="minor"/>
      </rPr>
      <t>Див. Список деталей (LOD)</t>
    </r>
    <r>
      <rPr>
        <b/>
        <sz val="16"/>
        <color rgb="FFFF0000"/>
        <rFont val="Calibri"/>
        <family val="2"/>
        <scheme val="minor"/>
      </rPr>
      <t xml:space="preserve">
</t>
    </r>
    <r>
      <rPr>
        <sz val="13"/>
        <rFont val="Calibri"/>
        <family val="2"/>
        <scheme val="minor"/>
      </rPr>
      <t xml:space="preserve">- Орієнтовний діаметр основної конструкції: 12-16 метрів;
- Висота основи: близько 2 метрів;
- Висота з тентом: близько 4,5 метрів по центру;
- Об'єм:  300 метричних тонн зерна пшениці або найбільш наближений об'єм, але не менше 300 МТ зерна пшениці;
- Матеріал базової конструкції: Міцний, стійкий до корозії метал (наприклад, оцинкована сталь); Товщина стінки зерносховища повинна відповідати вимогам, зазначеним у Державних Будівельних Нормах, з урахуванням матеріалу конструкцій та навантажень, що передбачаються проектом.
- Стінові листи виготовляються зі стандартних панелей зернових силосів без перфорації, товщиною 0.6-1.5мм;
- Матеріал намету: високоякісний  водонепроникний поліетилен, ПВХ, або інші матеріали для зовнішнього застосування із захистом від ультрафіолету, щільністю не менше 170 г/м3;
- Матеріал підлогового покриття: забезпечує захист від вологи та доступу гризунів та комах (наприклад ПВХ-мембрана, плівка);
- Наявність центральної опорної колони - бажана, але не обов'язкова; Опорна колона виготовляється із сталі відповідно до технічних умов;
- Основа складається з окремих модулів, з можливістю зібрати в конструкцію будь-якої форми: прямокутник, овал, коло;
</t>
    </r>
    <r>
      <rPr>
        <i/>
        <sz val="13"/>
        <rFont val="Calibri"/>
        <family val="2"/>
        <scheme val="minor"/>
      </rPr>
      <t xml:space="preserve">- З системою аерації/вентиляції: З механічною системою витяжної вентиляції, яка забезпечує захист від накопичення вологи та перегріву зерна та можлива для установки на затребувані типи модульних складів.
Усі електричні системи та обладнання, що використовуються для системи аерації, повинні відповідати чинним стандартам безпеки та ефективності та забезпечувати потік повітря не менше 3,2 кубічних метрів повітря на годину на 1 тонну зерна.
</t>
    </r>
    <r>
      <rPr>
        <sz val="13"/>
        <rFont val="Calibri"/>
        <family val="2"/>
        <scheme val="minor"/>
      </rPr>
      <t>- Можливість часткового завантаження/розвантаження сховища;
- Можна повторно використовувати в будь-якому іншому місці;</t>
    </r>
  </si>
  <si>
    <r>
      <rPr>
        <b/>
        <sz val="16"/>
        <rFont val="Calibri"/>
        <family val="2"/>
        <scheme val="minor"/>
      </rPr>
      <t xml:space="preserve">Модульні зерносховища </t>
    </r>
    <r>
      <rPr>
        <b/>
        <u/>
        <sz val="16"/>
        <rFont val="Calibri"/>
        <family val="2"/>
        <scheme val="minor"/>
      </rPr>
      <t>без</t>
    </r>
    <r>
      <rPr>
        <b/>
        <sz val="16"/>
        <rFont val="Calibri"/>
        <family val="2"/>
        <scheme val="minor"/>
      </rPr>
      <t xml:space="preserve"> системи аерації/вентиляції</t>
    </r>
    <r>
      <rPr>
        <b/>
        <sz val="16"/>
        <color rgb="FFFF0000"/>
        <rFont val="Calibri"/>
        <family val="2"/>
        <scheme val="minor"/>
      </rPr>
      <t xml:space="preserve">
</t>
    </r>
    <r>
      <rPr>
        <b/>
        <sz val="14"/>
        <rFont val="Calibri"/>
        <family val="2"/>
        <scheme val="minor"/>
      </rPr>
      <t>Див. Список деталей (LOD)</t>
    </r>
    <r>
      <rPr>
        <b/>
        <sz val="16"/>
        <color rgb="FFFF0000"/>
        <rFont val="Calibri"/>
        <family val="2"/>
        <scheme val="minor"/>
      </rPr>
      <t xml:space="preserve">
</t>
    </r>
    <r>
      <rPr>
        <sz val="13"/>
        <rFont val="Calibri"/>
        <family val="2"/>
        <scheme val="minor"/>
      </rPr>
      <t>- Орієнтовний діаметр основної конструкції: 12-16 метрів;
- Висота основи: близько 2 метрів;
- Висота з тентом: близько 4,5 метрів по центру;
- Об'єм:  300 метричних тонн зерна пшениці або найбільш наближений об'єм, але не менше 300 МТ зерна пшениці;
- Матеріал базової конструкції: Міцний, стійкий до корозії метал (наприклад, оцинкована сталь); Товщина стінки зерносховища повинна відповідати вимогам, зазначеним у Державних будівельних Нормах, з урахуванням матеріалу конструкцій та навантажень, що передбачаються проектом.
- Стінові листи виготовляються зі стандартних панелей зернових силосів без перфорації товщиною 0.6-1.5мм;
- Матеріал намету: високоякісний  водонепроникний поліетилен, ПВХ, або інші матеріали для зовнішнього застосування із захистом від ультрафіолету, щільністю не менше 170 г/м3;
- Матеріал підлогового покриття: забезпечує захист від вологи та доступу гризунів та комах (наприклад ПВХ-мембрана, плівка);
- Наявність центральної опорної колони - бажана, але не обов'язкова; Опорна колона виготовляється із сталі відповідно до технічних умов;
- Основа складається з окремих модулів, з можливістю зібрати в конструкцію будь-якої форми: прямокутник, овал, коло;
- Можливість часткового завантаження/розвантаження сховища;
- Можна повторно використовувати в будь-якому іншому місці;</t>
    </r>
  </si>
  <si>
    <t>SPUAtender@shpt.samaritan.org</t>
  </si>
  <si>
    <t>March 12th, 2025 / 12 Березня 2025</t>
  </si>
  <si>
    <t>April 10th, 2025 / 10 Квітня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</si>
</sst>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37"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1"/>
      <color indexed="8"/>
      <name val="Calibri"/>
      <family val="2"/>
    </font>
    <font>
      <u/>
      <sz val="11"/>
      <color theme="10"/>
      <name val="Calibri"/>
      <family val="2"/>
      <scheme val="minor"/>
    </font>
    <font>
      <sz val="14"/>
      <color theme="1"/>
      <name val="Calibri"/>
      <family val="2"/>
      <scheme val="minor"/>
    </font>
    <font>
      <b/>
      <sz val="14"/>
      <color rgb="FF000000"/>
      <name val="Calibri"/>
      <family val="2"/>
      <scheme val="minor"/>
    </font>
    <font>
      <b/>
      <sz val="14"/>
      <name val="Calibri"/>
      <family val="2"/>
      <scheme val="minor"/>
    </font>
    <font>
      <b/>
      <sz val="14"/>
      <color theme="1"/>
      <name val="Calibri"/>
      <family val="2"/>
      <scheme val="minor"/>
    </font>
    <font>
      <b/>
      <sz val="14"/>
      <color theme="0"/>
      <name val="Calibri"/>
      <family val="2"/>
      <scheme val="minor"/>
    </font>
    <font>
      <b/>
      <u/>
      <sz val="14"/>
      <name val="Calibri"/>
      <family val="2"/>
      <scheme val="minor"/>
    </font>
    <font>
      <b/>
      <u/>
      <sz val="14"/>
      <color theme="1"/>
      <name val="Calibri"/>
      <family val="2"/>
      <scheme val="minor"/>
    </font>
    <font>
      <b/>
      <sz val="14"/>
      <name val="Calibri"/>
      <family val="2"/>
    </font>
    <font>
      <b/>
      <sz val="14"/>
      <color indexed="8"/>
      <name val="Calibri"/>
      <family val="2"/>
    </font>
    <font>
      <b/>
      <sz val="22"/>
      <name val="Calibri"/>
      <family val="2"/>
      <scheme val="minor"/>
    </font>
    <font>
      <sz val="22"/>
      <name val="Calibri"/>
      <family val="2"/>
      <scheme val="minor"/>
    </font>
    <font>
      <b/>
      <sz val="16"/>
      <color theme="1"/>
      <name val="Calibri"/>
      <family val="2"/>
      <scheme val="minor"/>
    </font>
    <font>
      <b/>
      <sz val="16"/>
      <name val="Calibri"/>
      <family val="2"/>
      <scheme val="minor"/>
    </font>
    <font>
      <b/>
      <sz val="18"/>
      <color rgb="FF000000"/>
      <name val="Calibri"/>
      <family val="2"/>
      <scheme val="minor"/>
    </font>
    <font>
      <b/>
      <sz val="18"/>
      <name val="Calibri"/>
      <family val="2"/>
      <scheme val="minor"/>
    </font>
    <font>
      <b/>
      <sz val="16"/>
      <color rgb="FFFF0000"/>
      <name val="Calibri"/>
      <family val="2"/>
      <scheme val="minor"/>
    </font>
    <font>
      <b/>
      <sz val="18"/>
      <color theme="1"/>
      <name val="Calibri"/>
      <family val="2"/>
      <scheme val="minor"/>
    </font>
    <font>
      <b/>
      <i/>
      <sz val="16"/>
      <color theme="1"/>
      <name val="Calibri"/>
      <family val="2"/>
      <scheme val="minor"/>
    </font>
    <font>
      <sz val="16"/>
      <color theme="1"/>
      <name val="Calibri"/>
      <family val="2"/>
      <scheme val="minor"/>
    </font>
    <font>
      <b/>
      <sz val="18"/>
      <color rgb="FF7030A0"/>
      <name val="Calibri"/>
      <family val="2"/>
      <scheme val="minor"/>
    </font>
    <font>
      <b/>
      <sz val="22"/>
      <color theme="1"/>
      <name val="Calibri"/>
      <family val="2"/>
      <scheme val="minor"/>
    </font>
    <font>
      <b/>
      <sz val="16"/>
      <color rgb="FF7030A0"/>
      <name val="Calibri"/>
      <family val="2"/>
      <scheme val="minor"/>
    </font>
    <font>
      <b/>
      <u/>
      <sz val="16"/>
      <color theme="1"/>
      <name val="Calibri"/>
      <family val="2"/>
      <scheme val="minor"/>
    </font>
    <font>
      <b/>
      <u/>
      <sz val="16"/>
      <name val="Calibri"/>
      <family val="2"/>
      <scheme val="minor"/>
    </font>
    <font>
      <b/>
      <sz val="16"/>
      <color rgb="FF000000"/>
      <name val="Calibri"/>
      <family val="2"/>
      <scheme val="minor"/>
    </font>
    <font>
      <u/>
      <sz val="16"/>
      <color theme="10"/>
      <name val="Calibri"/>
      <family val="2"/>
      <scheme val="minor"/>
    </font>
    <font>
      <sz val="13"/>
      <color theme="1"/>
      <name val="Calibri"/>
      <family val="2"/>
      <scheme val="minor"/>
    </font>
    <font>
      <i/>
      <sz val="13"/>
      <color theme="1"/>
      <name val="Calibri"/>
      <family val="2"/>
      <scheme val="minor"/>
    </font>
    <font>
      <sz val="13"/>
      <name val="Calibri"/>
      <family val="2"/>
      <scheme val="minor"/>
    </font>
    <font>
      <i/>
      <sz val="13"/>
      <name val="Calibri"/>
      <family val="2"/>
      <scheme val="minor"/>
    </font>
    <font>
      <sz val="14"/>
      <name val="Calibri"/>
      <family val="2"/>
      <scheme val="minor"/>
    </font>
  </fonts>
  <fills count="10">
    <fill>
      <patternFill patternType="none"/>
    </fill>
    <fill>
      <patternFill patternType="gray125"/>
    </fill>
    <fill>
      <patternFill patternType="solid">
        <fgColor theme="1" tint="0.249977111117893"/>
        <bgColor indexed="64"/>
      </patternFill>
    </fill>
    <fill>
      <patternFill patternType="solid">
        <fgColor theme="0" tint="-0.14999847407452621"/>
        <bgColor rgb="FFFFFF66"/>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0"/>
        <bgColor rgb="FFFFFF66"/>
      </patternFill>
    </fill>
    <fill>
      <patternFill patternType="solid">
        <fgColor theme="4" tint="0.79998168889431442"/>
        <bgColor indexed="64"/>
      </patternFill>
    </fill>
    <fill>
      <patternFill patternType="solid">
        <fgColor theme="8" tint="0.59999389629810485"/>
        <bgColor indexed="64"/>
      </patternFill>
    </fill>
  </fills>
  <borders count="5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diagonal/>
    </border>
    <border>
      <left/>
      <right/>
      <top/>
      <bottom style="thin">
        <color indexed="64"/>
      </bottom>
      <diagonal/>
    </border>
    <border>
      <left/>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theme="1"/>
      </left>
      <right style="thin">
        <color theme="1"/>
      </right>
      <top style="thin">
        <color theme="1"/>
      </top>
      <bottom style="thin">
        <color theme="1"/>
      </bottom>
      <diagonal/>
    </border>
    <border>
      <left style="medium">
        <color indexed="64"/>
      </left>
      <right style="thin">
        <color indexed="64"/>
      </right>
      <top style="medium">
        <color indexed="64"/>
      </top>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theme="1"/>
      </right>
      <top style="thin">
        <color theme="1"/>
      </top>
      <bottom style="thin">
        <color theme="1"/>
      </bottom>
      <diagonal/>
    </border>
    <border>
      <left/>
      <right style="medium">
        <color indexed="64"/>
      </right>
      <top/>
      <bottom/>
      <diagonal/>
    </border>
    <border>
      <left style="thin">
        <color theme="1"/>
      </left>
      <right/>
      <top style="thin">
        <color theme="1"/>
      </top>
      <bottom/>
      <diagonal/>
    </border>
    <border>
      <left style="medium">
        <color indexed="64"/>
      </left>
      <right/>
      <top style="thin">
        <color theme="1"/>
      </top>
      <bottom style="thin">
        <color theme="1"/>
      </bottom>
      <diagonal/>
    </border>
    <border>
      <left/>
      <right/>
      <top style="thin">
        <color theme="1"/>
      </top>
      <bottom style="thin">
        <color theme="1"/>
      </bottom>
      <diagonal/>
    </border>
    <border>
      <left style="medium">
        <color indexed="64"/>
      </left>
      <right style="thin">
        <color theme="1"/>
      </right>
      <top style="thin">
        <color theme="1"/>
      </top>
      <bottom/>
      <diagonal/>
    </border>
    <border>
      <left style="thin">
        <color theme="1"/>
      </left>
      <right style="medium">
        <color indexed="64"/>
      </right>
      <top style="thin">
        <color theme="1"/>
      </top>
      <bottom style="thin">
        <color theme="1"/>
      </bottom>
      <diagonal/>
    </border>
    <border>
      <left style="thin">
        <color indexed="64"/>
      </left>
      <right style="medium">
        <color indexed="64"/>
      </right>
      <top/>
      <bottom style="thin">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diagonal/>
    </border>
    <border>
      <left/>
      <right/>
      <top/>
      <bottom style="medium">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theme="1"/>
      </right>
      <top/>
      <bottom/>
      <diagonal/>
    </border>
    <border>
      <left style="thin">
        <color theme="1"/>
      </left>
      <right style="thin">
        <color theme="1"/>
      </right>
      <top/>
      <bottom/>
      <diagonal/>
    </border>
    <border>
      <left style="thin">
        <color theme="1"/>
      </left>
      <right/>
      <top/>
      <bottom/>
      <diagonal/>
    </border>
  </borders>
  <cellStyleXfs count="2">
    <xf numFmtId="0" fontId="0" fillId="0" borderId="0"/>
    <xf numFmtId="0" fontId="5" fillId="0" borderId="0" applyNumberFormat="0" applyFill="0" applyBorder="0" applyAlignment="0" applyProtection="0"/>
  </cellStyleXfs>
  <cellXfs count="222">
    <xf numFmtId="0" fontId="0" fillId="0" borderId="0" xfId="0"/>
    <xf numFmtId="0" fontId="1" fillId="0" borderId="0" xfId="0" applyFont="1"/>
    <xf numFmtId="0" fontId="0" fillId="0" borderId="0" xfId="0" quotePrefix="1" applyFont="1" applyAlignment="1">
      <alignment wrapText="1"/>
    </xf>
    <xf numFmtId="0" fontId="1" fillId="0" borderId="0" xfId="0" applyFont="1" applyBorder="1"/>
    <xf numFmtId="0" fontId="0" fillId="0" borderId="0" xfId="0" applyFont="1" applyBorder="1"/>
    <xf numFmtId="0" fontId="0" fillId="0" borderId="0" xfId="0" applyNumberFormat="1" applyFont="1" applyFill="1" applyBorder="1" applyAlignment="1">
      <alignment horizontal="center"/>
    </xf>
    <xf numFmtId="0" fontId="4" fillId="0" borderId="0" xfId="0" applyNumberFormat="1" applyFont="1" applyFill="1" applyBorder="1" applyAlignment="1">
      <alignment horizontal="center" vertical="center"/>
    </xf>
    <xf numFmtId="0" fontId="1" fillId="0" borderId="0" xfId="0" applyFont="1" applyFill="1"/>
    <xf numFmtId="0" fontId="1" fillId="0" borderId="0" xfId="0" applyFont="1" applyFill="1" applyAlignment="1">
      <alignment horizontal="center"/>
    </xf>
    <xf numFmtId="0" fontId="1" fillId="0" borderId="0" xfId="0" applyNumberFormat="1" applyFont="1" applyFill="1"/>
    <xf numFmtId="0" fontId="1" fillId="0" borderId="0" xfId="0" applyFont="1" applyAlignment="1">
      <alignment horizontal="center"/>
    </xf>
    <xf numFmtId="0" fontId="1" fillId="0" borderId="0" xfId="0" applyNumberFormat="1" applyFont="1"/>
    <xf numFmtId="0" fontId="3" fillId="0" borderId="0" xfId="0" applyFont="1" applyBorder="1" applyAlignment="1">
      <alignment horizontal="center" vertical="top"/>
    </xf>
    <xf numFmtId="0" fontId="0" fillId="0" borderId="0" xfId="0" applyAlignment="1">
      <alignment vertical="top"/>
    </xf>
    <xf numFmtId="0" fontId="3" fillId="0" borderId="0" xfId="0" applyFont="1" applyBorder="1" applyAlignment="1">
      <alignment horizontal="center" vertical="top"/>
    </xf>
    <xf numFmtId="0" fontId="0" fillId="0" borderId="0" xfId="0" applyAlignment="1">
      <alignment vertical="top"/>
    </xf>
    <xf numFmtId="0" fontId="3" fillId="0" borderId="0" xfId="0" applyFont="1" applyFill="1" applyBorder="1" applyAlignment="1">
      <alignment horizontal="center" vertical="top"/>
    </xf>
    <xf numFmtId="0" fontId="0" fillId="0" borderId="0" xfId="0" applyFill="1" applyAlignment="1">
      <alignment vertical="top"/>
    </xf>
    <xf numFmtId="0" fontId="1" fillId="0" borderId="0" xfId="0" applyFont="1" applyAlignment="1">
      <alignment vertical="top"/>
    </xf>
    <xf numFmtId="0" fontId="3" fillId="0" borderId="0" xfId="0" applyFont="1" applyBorder="1" applyAlignment="1">
      <alignment horizontal="center" vertical="top"/>
    </xf>
    <xf numFmtId="0" fontId="0" fillId="0" borderId="0" xfId="0" applyAlignment="1">
      <alignment vertical="top"/>
    </xf>
    <xf numFmtId="15" fontId="2" fillId="4" borderId="0" xfId="0" applyNumberFormat="1" applyFont="1" applyFill="1" applyBorder="1" applyAlignment="1">
      <alignment vertical="center"/>
    </xf>
    <xf numFmtId="0" fontId="2" fillId="4" borderId="0" xfId="0" applyFont="1" applyFill="1" applyBorder="1" applyAlignment="1">
      <alignment vertical="center"/>
    </xf>
    <xf numFmtId="0" fontId="7" fillId="3" borderId="4" xfId="0" applyFont="1" applyFill="1" applyBorder="1" applyAlignment="1">
      <alignment horizontal="center" vertical="center" wrapText="1"/>
    </xf>
    <xf numFmtId="0" fontId="8" fillId="4" borderId="9"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4" xfId="0" applyFont="1" applyFill="1" applyBorder="1" applyAlignment="1">
      <alignment horizontal="center" vertical="center"/>
    </xf>
    <xf numFmtId="0" fontId="14" fillId="0" borderId="0" xfId="0" applyNumberFormat="1" applyFont="1" applyFill="1" applyBorder="1" applyAlignment="1">
      <alignment horizontal="left" vertical="center" wrapText="1"/>
    </xf>
    <xf numFmtId="0" fontId="6" fillId="0" borderId="0" xfId="0" applyNumberFormat="1" applyFont="1" applyFill="1" applyBorder="1" applyAlignment="1"/>
    <xf numFmtId="0" fontId="9" fillId="0" borderId="0" xfId="0" applyFont="1" applyFill="1" applyBorder="1" applyAlignment="1">
      <alignment horizontal="center" vertical="top"/>
    </xf>
    <xf numFmtId="0" fontId="7" fillId="3" borderId="5" xfId="0" applyFont="1" applyFill="1" applyBorder="1" applyAlignment="1">
      <alignment horizontal="center" vertical="center" wrapText="1"/>
    </xf>
    <xf numFmtId="0" fontId="7" fillId="7" borderId="5" xfId="0" applyFont="1" applyFill="1" applyBorder="1" applyAlignment="1">
      <alignment horizontal="center" vertical="center" wrapText="1"/>
    </xf>
    <xf numFmtId="0" fontId="1" fillId="0" borderId="0" xfId="0" applyFont="1" applyAlignment="1">
      <alignment vertical="center"/>
    </xf>
    <xf numFmtId="0" fontId="0" fillId="0" borderId="0" xfId="0" applyFont="1" applyFill="1"/>
    <xf numFmtId="0" fontId="9" fillId="0" borderId="14" xfId="0" applyFont="1" applyFill="1" applyBorder="1" applyAlignment="1">
      <alignment vertical="center" wrapText="1"/>
    </xf>
    <xf numFmtId="0" fontId="9" fillId="0" borderId="22" xfId="0" applyFont="1" applyFill="1" applyBorder="1" applyAlignment="1">
      <alignment vertical="center" wrapText="1"/>
    </xf>
    <xf numFmtId="0" fontId="14" fillId="4" borderId="23" xfId="0" applyNumberFormat="1" applyFont="1" applyFill="1" applyBorder="1" applyAlignment="1">
      <alignment horizontal="left" vertical="center" wrapText="1"/>
    </xf>
    <xf numFmtId="0" fontId="17" fillId="0" borderId="10" xfId="0" applyFont="1" applyFill="1" applyBorder="1" applyAlignment="1">
      <alignment horizontal="center" vertical="center" wrapText="1"/>
    </xf>
    <xf numFmtId="0" fontId="17" fillId="0" borderId="23"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22" xfId="0" applyFont="1" applyFill="1" applyBorder="1" applyAlignment="1">
      <alignment horizontal="center" vertical="center" wrapText="1"/>
    </xf>
    <xf numFmtId="0" fontId="17" fillId="0" borderId="15" xfId="0" applyFont="1" applyFill="1" applyBorder="1" applyAlignment="1">
      <alignment horizontal="center" vertical="center" wrapText="1"/>
    </xf>
    <xf numFmtId="164" fontId="18" fillId="8" borderId="7" xfId="0" applyNumberFormat="1" applyFont="1" applyFill="1" applyBorder="1" applyAlignment="1">
      <alignment horizontal="left" vertical="center" wrapText="1"/>
    </xf>
    <xf numFmtId="164" fontId="21" fillId="8" borderId="8" xfId="0" applyNumberFormat="1" applyFont="1" applyFill="1" applyBorder="1" applyAlignment="1">
      <alignment horizontal="left" vertical="center" wrapText="1"/>
    </xf>
    <xf numFmtId="0" fontId="21" fillId="4" borderId="10" xfId="0" applyFont="1" applyFill="1" applyBorder="1" applyAlignment="1">
      <alignment horizontal="left" vertical="top" wrapText="1"/>
    </xf>
    <xf numFmtId="0" fontId="21" fillId="4" borderId="23" xfId="0" applyFont="1" applyFill="1" applyBorder="1" applyAlignment="1">
      <alignment horizontal="left" vertical="top" wrapText="1"/>
    </xf>
    <xf numFmtId="0" fontId="21" fillId="4" borderId="21" xfId="0" applyFont="1" applyFill="1" applyBorder="1" applyAlignment="1">
      <alignment horizontal="left" vertical="top" wrapText="1"/>
    </xf>
    <xf numFmtId="0" fontId="14" fillId="4" borderId="47" xfId="0" applyNumberFormat="1" applyFont="1" applyFill="1" applyBorder="1" applyAlignment="1">
      <alignment horizontal="center" vertical="center" wrapText="1"/>
    </xf>
    <xf numFmtId="0" fontId="14" fillId="4" borderId="11" xfId="0" applyNumberFormat="1" applyFont="1" applyFill="1" applyBorder="1" applyAlignment="1">
      <alignment horizontal="center" vertical="center" wrapText="1"/>
    </xf>
    <xf numFmtId="0" fontId="14" fillId="4" borderId="41" xfId="0" applyNumberFormat="1" applyFont="1" applyFill="1" applyBorder="1" applyAlignment="1">
      <alignment horizontal="center" vertical="center" wrapText="1"/>
    </xf>
    <xf numFmtId="0" fontId="14" fillId="4" borderId="13" xfId="0" applyNumberFormat="1" applyFont="1" applyFill="1" applyBorder="1" applyAlignment="1">
      <alignment horizontal="center" vertical="center" wrapText="1"/>
    </xf>
    <xf numFmtId="0" fontId="14" fillId="4" borderId="48" xfId="0" applyNumberFormat="1" applyFont="1" applyFill="1" applyBorder="1" applyAlignment="1">
      <alignment horizontal="center" vertical="center" wrapText="1"/>
    </xf>
    <xf numFmtId="0" fontId="14" fillId="4" borderId="49" xfId="0" applyNumberFormat="1" applyFont="1" applyFill="1" applyBorder="1" applyAlignment="1">
      <alignment horizontal="center" vertical="center" wrapText="1"/>
    </xf>
    <xf numFmtId="0" fontId="9" fillId="0" borderId="10" xfId="0" applyFont="1" applyFill="1" applyBorder="1" applyAlignment="1">
      <alignment horizontal="center" vertical="top" wrapText="1"/>
    </xf>
    <xf numFmtId="0" fontId="9" fillId="0" borderId="23" xfId="0" applyFont="1" applyFill="1" applyBorder="1" applyAlignment="1">
      <alignment horizontal="center" vertical="top" wrapText="1"/>
    </xf>
    <xf numFmtId="0" fontId="9" fillId="0" borderId="12" xfId="0" applyFont="1" applyFill="1" applyBorder="1" applyAlignment="1">
      <alignment horizontal="center" vertical="top" wrapText="1"/>
    </xf>
    <xf numFmtId="0" fontId="9" fillId="0" borderId="0" xfId="0" applyFont="1" applyFill="1" applyBorder="1" applyAlignment="1">
      <alignment horizontal="center" vertical="top" wrapText="1"/>
    </xf>
    <xf numFmtId="0" fontId="9" fillId="0" borderId="50" xfId="0" applyFont="1" applyFill="1" applyBorder="1" applyAlignment="1">
      <alignment horizontal="center" vertical="top" wrapText="1"/>
    </xf>
    <xf numFmtId="0" fontId="9" fillId="0" borderId="46" xfId="0" applyFont="1" applyFill="1" applyBorder="1" applyAlignment="1">
      <alignment horizontal="center" vertical="top" wrapText="1"/>
    </xf>
    <xf numFmtId="0" fontId="14" fillId="0" borderId="7" xfId="0" applyNumberFormat="1" applyFont="1" applyFill="1" applyBorder="1" applyAlignment="1">
      <alignment horizontal="center" vertical="center" wrapText="1"/>
    </xf>
    <xf numFmtId="0" fontId="14" fillId="0" borderId="19" xfId="0" applyNumberFormat="1" applyFont="1" applyFill="1" applyBorder="1" applyAlignment="1">
      <alignment horizontal="center" vertical="center" wrapText="1"/>
    </xf>
    <xf numFmtId="0" fontId="14" fillId="0" borderId="8" xfId="0" applyNumberFormat="1" applyFont="1" applyFill="1" applyBorder="1" applyAlignment="1">
      <alignment horizontal="center" vertical="center" wrapText="1"/>
    </xf>
    <xf numFmtId="0" fontId="8" fillId="0" borderId="33"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30" xfId="0" applyFont="1" applyFill="1" applyBorder="1" applyAlignment="1">
      <alignment horizontal="left" vertical="top" wrapText="1"/>
    </xf>
    <xf numFmtId="0" fontId="9" fillId="4" borderId="51" xfId="0" applyFont="1" applyFill="1" applyBorder="1" applyAlignment="1">
      <alignment horizontal="left" vertical="center" wrapText="1"/>
    </xf>
    <xf numFmtId="0" fontId="9" fillId="4" borderId="52" xfId="0" applyFont="1" applyFill="1" applyBorder="1" applyAlignment="1">
      <alignment horizontal="left" vertical="center" wrapText="1"/>
    </xf>
    <xf numFmtId="0" fontId="9" fillId="4" borderId="53" xfId="0" applyFont="1" applyFill="1" applyBorder="1" applyAlignment="1">
      <alignment horizontal="left" vertical="center" wrapText="1"/>
    </xf>
    <xf numFmtId="0" fontId="8" fillId="0" borderId="36" xfId="0" applyFont="1" applyFill="1" applyBorder="1" applyAlignment="1">
      <alignment horizontal="left" vertical="top" wrapText="1"/>
    </xf>
    <xf numFmtId="0" fontId="8" fillId="0" borderId="37" xfId="0" applyFont="1" applyFill="1" applyBorder="1" applyAlignment="1">
      <alignment horizontal="left" vertical="top" wrapText="1"/>
    </xf>
    <xf numFmtId="0" fontId="13" fillId="0" borderId="5" xfId="0" applyNumberFormat="1" applyFont="1" applyFill="1" applyBorder="1" applyAlignment="1">
      <alignment horizontal="left" vertical="top" wrapText="1"/>
    </xf>
    <xf numFmtId="0" fontId="13" fillId="0" borderId="6" xfId="0" applyNumberFormat="1"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14" fillId="4" borderId="47" xfId="0" applyNumberFormat="1" applyFont="1" applyFill="1" applyBorder="1" applyAlignment="1">
      <alignment horizontal="left" vertical="center" wrapText="1"/>
    </xf>
    <xf numFmtId="0" fontId="14" fillId="4" borderId="11" xfId="0" applyNumberFormat="1" applyFont="1" applyFill="1" applyBorder="1" applyAlignment="1">
      <alignment horizontal="left" vertical="center" wrapText="1"/>
    </xf>
    <xf numFmtId="0" fontId="14" fillId="0" borderId="10" xfId="0" applyNumberFormat="1" applyFont="1" applyFill="1" applyBorder="1" applyAlignment="1">
      <alignment horizontal="center" vertical="center" wrapText="1"/>
    </xf>
    <xf numFmtId="0" fontId="14" fillId="0" borderId="23" xfId="0" applyNumberFormat="1" applyFont="1" applyFill="1" applyBorder="1" applyAlignment="1">
      <alignment horizontal="center" vertical="center" wrapText="1"/>
    </xf>
    <xf numFmtId="0" fontId="14" fillId="0" borderId="1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4" borderId="18" xfId="0" applyFont="1" applyFill="1" applyBorder="1" applyAlignment="1">
      <alignment horizontal="left" vertical="center" wrapText="1"/>
    </xf>
    <xf numFmtId="0" fontId="9" fillId="4" borderId="8" xfId="0" applyFont="1" applyFill="1" applyBorder="1" applyAlignment="1">
      <alignment horizontal="left" vertical="center" wrapText="1"/>
    </xf>
    <xf numFmtId="0" fontId="9" fillId="0" borderId="10"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50" xfId="0" applyFont="1" applyFill="1" applyBorder="1" applyAlignment="1">
      <alignment horizontal="center" vertical="center" wrapText="1"/>
    </xf>
    <xf numFmtId="0" fontId="9" fillId="0" borderId="46" xfId="0" applyFont="1" applyFill="1" applyBorder="1" applyAlignment="1">
      <alignment horizontal="center" vertical="center" wrapText="1"/>
    </xf>
    <xf numFmtId="0" fontId="9" fillId="0" borderId="49" xfId="0" applyFont="1" applyFill="1" applyBorder="1" applyAlignment="1">
      <alignment horizontal="center" vertical="center" wrapText="1"/>
    </xf>
    <xf numFmtId="0" fontId="14" fillId="4" borderId="5" xfId="0" applyNumberFormat="1" applyFont="1" applyFill="1" applyBorder="1" applyAlignment="1">
      <alignment horizontal="center" vertical="center" wrapText="1"/>
    </xf>
    <xf numFmtId="0" fontId="13" fillId="5" borderId="16" xfId="0" applyNumberFormat="1" applyFont="1" applyFill="1" applyBorder="1" applyAlignment="1">
      <alignment horizontal="center" vertical="center" wrapText="1"/>
    </xf>
    <xf numFmtId="0" fontId="13" fillId="5" borderId="17" xfId="0" applyNumberFormat="1" applyFont="1" applyFill="1" applyBorder="1" applyAlignment="1">
      <alignment horizontal="center" vertical="center" wrapText="1"/>
    </xf>
    <xf numFmtId="0" fontId="19" fillId="4" borderId="41" xfId="0" applyFont="1" applyFill="1" applyBorder="1" applyAlignment="1">
      <alignment horizontal="center" vertical="center" wrapText="1"/>
    </xf>
    <xf numFmtId="0" fontId="19" fillId="4" borderId="13" xfId="0" applyFont="1" applyFill="1" applyBorder="1" applyAlignment="1">
      <alignment horizontal="center" vertical="center" wrapText="1"/>
    </xf>
    <xf numFmtId="164" fontId="22" fillId="8" borderId="5" xfId="0" applyNumberFormat="1" applyFont="1" applyFill="1" applyBorder="1" applyAlignment="1">
      <alignment horizontal="center" vertical="center" wrapText="1"/>
    </xf>
    <xf numFmtId="164" fontId="20" fillId="8" borderId="16" xfId="0" applyNumberFormat="1" applyFont="1" applyFill="1" applyBorder="1" applyAlignment="1">
      <alignment horizontal="center" vertical="center" wrapText="1"/>
    </xf>
    <xf numFmtId="164" fontId="20" fillId="8" borderId="9" xfId="0" applyNumberFormat="1" applyFont="1" applyFill="1" applyBorder="1" applyAlignment="1">
      <alignment horizontal="center" vertical="center" wrapText="1"/>
    </xf>
    <xf numFmtId="164" fontId="20" fillId="8" borderId="45" xfId="0" applyNumberFormat="1" applyFont="1" applyFill="1" applyBorder="1" applyAlignment="1">
      <alignment horizontal="center" vertical="center" wrapText="1"/>
    </xf>
    <xf numFmtId="0" fontId="19" fillId="0" borderId="16" xfId="0" applyFont="1" applyFill="1" applyBorder="1" applyAlignment="1">
      <alignment horizontal="center" vertical="center" wrapText="1"/>
    </xf>
    <xf numFmtId="0" fontId="19" fillId="0" borderId="9" xfId="0" applyFont="1" applyFill="1" applyBorder="1" applyAlignment="1">
      <alignment horizontal="center" vertical="center" wrapText="1"/>
    </xf>
    <xf numFmtId="4" fontId="19" fillId="0" borderId="16" xfId="0" applyNumberFormat="1" applyFont="1" applyFill="1" applyBorder="1" applyAlignment="1">
      <alignment horizontal="center" vertical="center" wrapText="1"/>
    </xf>
    <xf numFmtId="4" fontId="19" fillId="0" borderId="9" xfId="0" applyNumberFormat="1" applyFont="1" applyFill="1" applyBorder="1" applyAlignment="1">
      <alignment horizontal="center" vertical="center" wrapText="1"/>
    </xf>
    <xf numFmtId="165" fontId="19" fillId="0" borderId="16" xfId="0" applyNumberFormat="1" applyFont="1" applyFill="1" applyBorder="1" applyAlignment="1">
      <alignment horizontal="center" vertical="center" wrapText="1"/>
    </xf>
    <xf numFmtId="165" fontId="19" fillId="0" borderId="9" xfId="0" applyNumberFormat="1" applyFont="1" applyFill="1" applyBorder="1" applyAlignment="1">
      <alignment horizontal="center" vertical="center" wrapText="1"/>
    </xf>
    <xf numFmtId="164" fontId="21" fillId="8" borderId="7" xfId="0" applyNumberFormat="1" applyFont="1" applyFill="1" applyBorder="1" applyAlignment="1">
      <alignment horizontal="left" vertical="center" wrapText="1"/>
    </xf>
    <xf numFmtId="0" fontId="30" fillId="8" borderId="16" xfId="0" applyFont="1" applyFill="1" applyBorder="1" applyAlignment="1">
      <alignment horizontal="center" vertical="center" wrapText="1"/>
    </xf>
    <xf numFmtId="0" fontId="30" fillId="8" borderId="9" xfId="0" applyFont="1" applyFill="1" applyBorder="1" applyAlignment="1">
      <alignment horizontal="center" vertical="center" wrapText="1"/>
    </xf>
    <xf numFmtId="164" fontId="17" fillId="8" borderId="5" xfId="0" applyNumberFormat="1" applyFont="1" applyFill="1" applyBorder="1" applyAlignment="1">
      <alignment horizontal="left" vertical="center" wrapText="1"/>
    </xf>
    <xf numFmtId="0" fontId="1" fillId="0" borderId="0" xfId="0" applyFont="1" applyAlignment="1">
      <alignment horizontal="center"/>
    </xf>
    <xf numFmtId="0" fontId="10" fillId="2" borderId="28" xfId="0" applyFont="1" applyFill="1" applyBorder="1" applyAlignment="1">
      <alignment horizontal="center" vertical="center"/>
    </xf>
    <xf numFmtId="0" fontId="10" fillId="2" borderId="31" xfId="0" applyFont="1" applyFill="1" applyBorder="1" applyAlignment="1">
      <alignment horizontal="center" vertical="center"/>
    </xf>
    <xf numFmtId="0" fontId="10" fillId="2" borderId="32" xfId="0" applyFont="1" applyFill="1" applyBorder="1" applyAlignment="1">
      <alignment horizontal="center" vertical="center"/>
    </xf>
    <xf numFmtId="0" fontId="8" fillId="4" borderId="15" xfId="0" applyFont="1" applyFill="1" applyBorder="1" applyAlignment="1">
      <alignment vertical="center" wrapText="1"/>
    </xf>
    <xf numFmtId="0" fontId="8" fillId="4" borderId="9" xfId="0" applyFont="1" applyFill="1" applyBorder="1" applyAlignment="1">
      <alignment vertical="center" wrapText="1"/>
    </xf>
    <xf numFmtId="0" fontId="8" fillId="4" borderId="40" xfId="0" applyFont="1" applyFill="1" applyBorder="1" applyAlignment="1">
      <alignment vertical="center" wrapText="1"/>
    </xf>
    <xf numFmtId="0" fontId="8" fillId="4" borderId="8" xfId="0" applyFont="1" applyFill="1" applyBorder="1" applyAlignment="1">
      <alignment vertical="center" wrapText="1"/>
    </xf>
    <xf numFmtId="0" fontId="8" fillId="4" borderId="5" xfId="0" applyFont="1" applyFill="1" applyBorder="1" applyAlignment="1">
      <alignment vertical="center" wrapText="1"/>
    </xf>
    <xf numFmtId="0" fontId="8" fillId="4" borderId="6" xfId="0" applyFont="1" applyFill="1" applyBorder="1" applyAlignment="1">
      <alignment vertical="center" wrapText="1"/>
    </xf>
    <xf numFmtId="0" fontId="7" fillId="4" borderId="8" xfId="0" applyFont="1" applyFill="1" applyBorder="1" applyAlignment="1">
      <alignment vertical="top" wrapText="1"/>
    </xf>
    <xf numFmtId="0" fontId="7" fillId="4" borderId="5" xfId="0" applyFont="1" applyFill="1" applyBorder="1" applyAlignment="1">
      <alignment vertical="top" wrapText="1"/>
    </xf>
    <xf numFmtId="0" fontId="7" fillId="4" borderId="6" xfId="0" applyFont="1" applyFill="1" applyBorder="1" applyAlignment="1">
      <alignment vertical="top" wrapText="1"/>
    </xf>
    <xf numFmtId="0" fontId="8" fillId="6" borderId="16" xfId="0" applyFont="1" applyFill="1" applyBorder="1" applyAlignment="1">
      <alignment horizontal="center" vertical="center" wrapText="1"/>
    </xf>
    <xf numFmtId="0" fontId="8" fillId="6" borderId="17" xfId="0" applyFont="1" applyFill="1" applyBorder="1" applyAlignment="1">
      <alignment horizontal="center" vertical="center" wrapText="1"/>
    </xf>
    <xf numFmtId="0" fontId="7" fillId="4" borderId="15" xfId="0" applyFont="1" applyFill="1" applyBorder="1" applyAlignment="1">
      <alignment vertical="top" wrapText="1"/>
    </xf>
    <xf numFmtId="0" fontId="7" fillId="4" borderId="9" xfId="0" applyFont="1" applyFill="1" applyBorder="1" applyAlignment="1">
      <alignment vertical="top" wrapText="1"/>
    </xf>
    <xf numFmtId="0" fontId="7" fillId="4" borderId="40" xfId="0" applyFont="1" applyFill="1" applyBorder="1" applyAlignment="1">
      <alignment vertical="top" wrapText="1"/>
    </xf>
    <xf numFmtId="0" fontId="7" fillId="4" borderId="7" xfId="0" applyFont="1" applyFill="1" applyBorder="1" applyAlignment="1">
      <alignment horizontal="left" vertical="center" wrapText="1"/>
    </xf>
    <xf numFmtId="0" fontId="7" fillId="4" borderId="19" xfId="0" applyFont="1" applyFill="1" applyBorder="1" applyAlignment="1">
      <alignment horizontal="left" vertical="center" wrapText="1"/>
    </xf>
    <xf numFmtId="0" fontId="7" fillId="4" borderId="8" xfId="0" applyFont="1" applyFill="1" applyBorder="1" applyAlignment="1">
      <alignment horizontal="left" vertical="center" wrapText="1"/>
    </xf>
    <xf numFmtId="0" fontId="8" fillId="6" borderId="7" xfId="0" applyFont="1" applyFill="1" applyBorder="1" applyAlignment="1">
      <alignment horizontal="center" vertical="center" wrapText="1"/>
    </xf>
    <xf numFmtId="0" fontId="8" fillId="6" borderId="25" xfId="0" applyFont="1" applyFill="1" applyBorder="1" applyAlignment="1">
      <alignment horizontal="center" vertical="center" wrapText="1"/>
    </xf>
    <xf numFmtId="0" fontId="7" fillId="4" borderId="10" xfId="0" applyFont="1" applyFill="1" applyBorder="1" applyAlignment="1">
      <alignment vertical="center" wrapText="1"/>
    </xf>
    <xf numFmtId="0" fontId="7" fillId="4" borderId="23" xfId="0" applyFont="1" applyFill="1" applyBorder="1" applyAlignment="1">
      <alignment vertical="center" wrapText="1"/>
    </xf>
    <xf numFmtId="0" fontId="7" fillId="4" borderId="11" xfId="0" applyFont="1" applyFill="1" applyBorder="1" applyAlignment="1">
      <alignment vertical="center" wrapText="1"/>
    </xf>
    <xf numFmtId="0" fontId="10" fillId="2" borderId="26" xfId="0" applyFont="1" applyFill="1" applyBorder="1" applyAlignment="1">
      <alignment horizontal="center" vertical="center"/>
    </xf>
    <xf numFmtId="0" fontId="10" fillId="2" borderId="22" xfId="0" applyFont="1" applyFill="1" applyBorder="1" applyAlignment="1">
      <alignment horizontal="center" vertical="center"/>
    </xf>
    <xf numFmtId="0" fontId="10" fillId="2" borderId="15"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24" xfId="0" applyFont="1" applyFill="1" applyBorder="1" applyAlignment="1">
      <alignment horizontal="center" vertical="center"/>
    </xf>
    <xf numFmtId="0" fontId="21" fillId="4" borderId="8" xfId="0" applyFont="1" applyFill="1" applyBorder="1" applyAlignment="1">
      <alignment vertical="top" wrapText="1"/>
    </xf>
    <xf numFmtId="0" fontId="21" fillId="4" borderId="5" xfId="0" applyFont="1" applyFill="1" applyBorder="1" applyAlignment="1">
      <alignment vertical="top" wrapText="1"/>
    </xf>
    <xf numFmtId="0" fontId="21" fillId="4" borderId="6" xfId="0" applyFont="1" applyFill="1" applyBorder="1" applyAlignment="1">
      <alignment vertical="top" wrapText="1"/>
    </xf>
    <xf numFmtId="0" fontId="7" fillId="4" borderId="19" xfId="0" applyFont="1" applyFill="1" applyBorder="1" applyAlignment="1">
      <alignment horizontal="left" vertical="top" wrapText="1"/>
    </xf>
    <xf numFmtId="0" fontId="7" fillId="4" borderId="23" xfId="0" applyFont="1" applyFill="1" applyBorder="1" applyAlignment="1">
      <alignment horizontal="left" vertical="top" wrapText="1"/>
    </xf>
    <xf numFmtId="0" fontId="7" fillId="4" borderId="21" xfId="0" applyFont="1" applyFill="1" applyBorder="1" applyAlignment="1">
      <alignment horizontal="left" vertical="top" wrapText="1"/>
    </xf>
    <xf numFmtId="0" fontId="8" fillId="4" borderId="19" xfId="0" applyFont="1" applyFill="1" applyBorder="1" applyAlignment="1">
      <alignment horizontal="left" vertical="center" wrapText="1"/>
    </xf>
    <xf numFmtId="0" fontId="8" fillId="4" borderId="25" xfId="0" applyFont="1" applyFill="1" applyBorder="1" applyAlignment="1">
      <alignment horizontal="left" vertical="center" wrapText="1"/>
    </xf>
    <xf numFmtId="0" fontId="15" fillId="9" borderId="1" xfId="0" applyFont="1" applyFill="1" applyBorder="1" applyAlignment="1">
      <alignment horizontal="center" vertical="center" wrapText="1"/>
    </xf>
    <xf numFmtId="0" fontId="15" fillId="9" borderId="2" xfId="0" applyFont="1" applyFill="1" applyBorder="1" applyAlignment="1">
      <alignment horizontal="center" vertical="center"/>
    </xf>
    <xf numFmtId="0" fontId="16" fillId="9" borderId="2" xfId="0" applyFont="1" applyFill="1" applyBorder="1" applyAlignment="1"/>
    <xf numFmtId="0" fontId="16" fillId="9" borderId="3" xfId="0" applyFont="1" applyFill="1" applyBorder="1" applyAlignment="1"/>
    <xf numFmtId="0" fontId="6" fillId="0" borderId="4" xfId="0" applyFont="1" applyBorder="1" applyAlignment="1">
      <alignment horizontal="center"/>
    </xf>
    <xf numFmtId="0" fontId="6" fillId="0" borderId="5" xfId="0" applyFont="1" applyBorder="1" applyAlignment="1">
      <alignment horizontal="center"/>
    </xf>
    <xf numFmtId="0" fontId="22" fillId="9" borderId="5" xfId="0" applyFont="1" applyFill="1" applyBorder="1" applyAlignment="1">
      <alignment horizontal="center" vertical="center" wrapText="1"/>
    </xf>
    <xf numFmtId="0" fontId="22" fillId="9" borderId="5" xfId="0" applyFont="1" applyFill="1" applyBorder="1" applyAlignment="1">
      <alignment horizontal="center" vertical="center"/>
    </xf>
    <xf numFmtId="0" fontId="22" fillId="9" borderId="6" xfId="0" applyFont="1" applyFill="1" applyBorder="1" applyAlignment="1">
      <alignment horizontal="center" vertical="center"/>
    </xf>
    <xf numFmtId="15" fontId="17" fillId="9" borderId="5" xfId="0" applyNumberFormat="1" applyFont="1" applyFill="1" applyBorder="1" applyAlignment="1">
      <alignment horizontal="center" vertical="center" wrapText="1"/>
    </xf>
    <xf numFmtId="15" fontId="17" fillId="9" borderId="6" xfId="0" applyNumberFormat="1" applyFont="1" applyFill="1" applyBorder="1" applyAlignment="1">
      <alignment horizontal="center" vertical="center" wrapText="1"/>
    </xf>
    <xf numFmtId="0" fontId="31" fillId="9" borderId="5" xfId="1" applyFont="1" applyFill="1" applyBorder="1" applyAlignment="1">
      <alignment horizontal="center" vertical="center"/>
    </xf>
    <xf numFmtId="0" fontId="17" fillId="9" borderId="5" xfId="0" applyFont="1" applyFill="1" applyBorder="1" applyAlignment="1">
      <alignment horizontal="center" vertical="center"/>
    </xf>
    <xf numFmtId="0" fontId="17" fillId="9" borderId="6" xfId="0" applyFont="1" applyFill="1" applyBorder="1" applyAlignment="1">
      <alignment horizontal="center" vertical="center"/>
    </xf>
    <xf numFmtId="0" fontId="27" fillId="9" borderId="5" xfId="1" applyFont="1" applyFill="1" applyBorder="1" applyAlignment="1">
      <alignment horizontal="center" vertical="center" wrapText="1"/>
    </xf>
    <xf numFmtId="0" fontId="27" fillId="9" borderId="5" xfId="1" applyFont="1" applyFill="1" applyBorder="1" applyAlignment="1">
      <alignment horizontal="center" vertical="center"/>
    </xf>
    <xf numFmtId="0" fontId="27" fillId="9" borderId="6" xfId="1" applyFont="1" applyFill="1" applyBorder="1" applyAlignment="1">
      <alignment horizontal="center" vertical="center"/>
    </xf>
    <xf numFmtId="0" fontId="17" fillId="0" borderId="5"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19" xfId="0" applyFont="1" applyFill="1" applyBorder="1" applyAlignment="1">
      <alignment horizontal="center" vertical="center" wrapText="1"/>
    </xf>
    <xf numFmtId="0" fontId="17" fillId="0" borderId="8" xfId="0" applyFont="1" applyFill="1" applyBorder="1" applyAlignment="1">
      <alignment horizontal="center" vertical="center" wrapText="1"/>
    </xf>
    <xf numFmtId="15" fontId="27" fillId="9" borderId="7" xfId="0" applyNumberFormat="1" applyFont="1" applyFill="1" applyBorder="1" applyAlignment="1">
      <alignment horizontal="center" vertical="center"/>
    </xf>
    <xf numFmtId="15" fontId="17" fillId="9" borderId="19" xfId="0" applyNumberFormat="1" applyFont="1" applyFill="1" applyBorder="1" applyAlignment="1">
      <alignment horizontal="center" vertical="center"/>
    </xf>
    <xf numFmtId="0" fontId="21" fillId="9" borderId="7" xfId="0" applyFont="1" applyFill="1" applyBorder="1" applyAlignment="1">
      <alignment horizontal="center" vertical="center"/>
    </xf>
    <xf numFmtId="0" fontId="21" fillId="9" borderId="19" xfId="0" applyFont="1" applyFill="1" applyBorder="1" applyAlignment="1">
      <alignment horizontal="center" vertical="center"/>
    </xf>
    <xf numFmtId="0" fontId="31" fillId="9" borderId="7" xfId="1" applyFont="1" applyFill="1" applyBorder="1" applyAlignment="1">
      <alignment horizontal="center" vertical="center"/>
    </xf>
    <xf numFmtId="0" fontId="31" fillId="9" borderId="19" xfId="1" applyFont="1" applyFill="1" applyBorder="1" applyAlignment="1">
      <alignment horizontal="center" vertical="center"/>
    </xf>
    <xf numFmtId="0" fontId="21" fillId="0" borderId="7" xfId="0" applyFont="1" applyFill="1" applyBorder="1" applyAlignment="1">
      <alignment horizontal="center" vertical="center" wrapText="1"/>
    </xf>
    <xf numFmtId="0" fontId="25" fillId="9" borderId="18" xfId="0" applyFont="1" applyFill="1" applyBorder="1" applyAlignment="1">
      <alignment horizontal="left" vertical="center" wrapText="1"/>
    </xf>
    <xf numFmtId="0" fontId="25" fillId="9" borderId="19" xfId="0" applyFont="1" applyFill="1" applyBorder="1" applyAlignment="1">
      <alignment horizontal="left" vertical="center" wrapText="1"/>
    </xf>
    <xf numFmtId="0" fontId="25" fillId="9" borderId="25" xfId="0" applyFont="1" applyFill="1" applyBorder="1" applyAlignment="1">
      <alignment horizontal="left" vertical="center" wrapText="1"/>
    </xf>
    <xf numFmtId="0" fontId="7" fillId="4" borderId="20" xfId="0" applyFont="1" applyFill="1" applyBorder="1" applyAlignment="1">
      <alignment horizontal="left" vertical="top" wrapText="1"/>
    </xf>
    <xf numFmtId="0" fontId="8" fillId="0" borderId="38" xfId="0" applyFont="1" applyFill="1" applyBorder="1" applyAlignment="1">
      <alignment horizontal="left" vertical="top" wrapText="1"/>
    </xf>
    <xf numFmtId="0" fontId="8" fillId="0" borderId="29" xfId="0" applyFont="1" applyFill="1" applyBorder="1" applyAlignment="1">
      <alignment horizontal="left" vertical="top" wrapText="1"/>
    </xf>
    <xf numFmtId="0" fontId="8" fillId="0" borderId="35" xfId="0" applyFont="1" applyFill="1" applyBorder="1" applyAlignment="1">
      <alignment horizontal="left" vertical="top" wrapText="1"/>
    </xf>
    <xf numFmtId="0" fontId="6" fillId="0" borderId="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6" xfId="0" applyFont="1" applyFill="1" applyBorder="1" applyAlignment="1">
      <alignment horizontal="left" vertical="center" wrapText="1"/>
    </xf>
    <xf numFmtId="0" fontId="7" fillId="3" borderId="5"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9" fillId="5" borderId="6"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xf>
    <xf numFmtId="0" fontId="18" fillId="5" borderId="5" xfId="0" applyFont="1" applyFill="1" applyBorder="1" applyAlignment="1">
      <alignment horizontal="center" vertical="center" wrapText="1"/>
    </xf>
    <xf numFmtId="0" fontId="24" fillId="5" borderId="5" xfId="0" applyFont="1" applyFill="1" applyBorder="1" applyAlignment="1">
      <alignment horizontal="center" vertical="center"/>
    </xf>
    <xf numFmtId="0" fontId="24" fillId="5" borderId="5" xfId="0" applyFont="1" applyFill="1" applyBorder="1" applyAlignment="1">
      <alignment horizontal="center"/>
    </xf>
    <xf numFmtId="0" fontId="24" fillId="5" borderId="6" xfId="0" applyFont="1" applyFill="1" applyBorder="1" applyAlignment="1">
      <alignment horizontal="center"/>
    </xf>
    <xf numFmtId="0" fontId="6" fillId="0" borderId="18" xfId="0" applyFont="1" applyFill="1" applyBorder="1" applyAlignment="1">
      <alignment horizontal="left" vertical="center" wrapText="1"/>
    </xf>
    <xf numFmtId="0" fontId="6" fillId="0" borderId="19"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8" fillId="4" borderId="27" xfId="0" applyFont="1" applyFill="1" applyBorder="1" applyAlignment="1">
      <alignment horizontal="left" vertical="top" wrapText="1"/>
    </xf>
    <xf numFmtId="0" fontId="8" fillId="4" borderId="39" xfId="0" applyFont="1" applyFill="1" applyBorder="1" applyAlignment="1">
      <alignment horizontal="left" vertical="top" wrapText="1"/>
    </xf>
    <xf numFmtId="0" fontId="7" fillId="4" borderId="27" xfId="0" applyFont="1" applyFill="1" applyBorder="1" applyAlignment="1">
      <alignment horizontal="left" vertical="top" wrapText="1"/>
    </xf>
    <xf numFmtId="0" fontId="7" fillId="4" borderId="39" xfId="0" applyFont="1" applyFill="1" applyBorder="1" applyAlignment="1">
      <alignment horizontal="left" vertical="top" wrapText="1"/>
    </xf>
    <xf numFmtId="0" fontId="10" fillId="2" borderId="42" xfId="0" applyFont="1" applyFill="1" applyBorder="1" applyAlignment="1">
      <alignment horizontal="center" vertical="center"/>
    </xf>
    <xf numFmtId="0" fontId="10" fillId="2" borderId="43" xfId="0" applyFont="1" applyFill="1" applyBorder="1" applyAlignment="1">
      <alignment horizontal="center" vertical="center"/>
    </xf>
    <xf numFmtId="0" fontId="10" fillId="2" borderId="44" xfId="0" applyFont="1" applyFill="1" applyBorder="1" applyAlignment="1">
      <alignment horizontal="center" vertical="center"/>
    </xf>
    <xf numFmtId="14" fontId="20" fillId="0" borderId="12" xfId="0" applyNumberFormat="1" applyFont="1" applyFill="1" applyBorder="1" applyAlignment="1">
      <alignment horizontal="center" vertical="center" wrapText="1"/>
    </xf>
    <xf numFmtId="14" fontId="20" fillId="0" borderId="0" xfId="0" applyNumberFormat="1" applyFont="1" applyFill="1" applyBorder="1" applyAlignment="1">
      <alignment horizontal="center" vertical="center" wrapText="1"/>
    </xf>
    <xf numFmtId="14" fontId="20" fillId="0" borderId="13" xfId="0" applyNumberFormat="1" applyFont="1" applyFill="1" applyBorder="1" applyAlignment="1">
      <alignment horizontal="center" vertical="center" wrapText="1"/>
    </xf>
    <xf numFmtId="0" fontId="20" fillId="4" borderId="12" xfId="0" applyFont="1" applyFill="1" applyBorder="1" applyAlignment="1">
      <alignment horizontal="center" vertical="center" wrapText="1"/>
    </xf>
    <xf numFmtId="0" fontId="20" fillId="4" borderId="13" xfId="0" applyFont="1" applyFill="1" applyBorder="1" applyAlignment="1">
      <alignment horizontal="center" vertical="center" wrapText="1"/>
    </xf>
    <xf numFmtId="4" fontId="22" fillId="0" borderId="12" xfId="0" applyNumberFormat="1" applyFont="1" applyBorder="1" applyAlignment="1">
      <alignment horizontal="center" vertical="center"/>
    </xf>
    <xf numFmtId="4" fontId="22" fillId="0" borderId="0" xfId="0" applyNumberFormat="1" applyFont="1" applyBorder="1" applyAlignment="1">
      <alignment horizontal="center" vertical="center"/>
    </xf>
    <xf numFmtId="4" fontId="22" fillId="0" borderId="34" xfId="0" applyNumberFormat="1" applyFont="1" applyBorder="1" applyAlignment="1">
      <alignment horizontal="center" vertical="center"/>
    </xf>
    <xf numFmtId="164" fontId="18" fillId="8" borderId="8" xfId="0" applyNumberFormat="1" applyFont="1" applyFill="1" applyBorder="1" applyAlignment="1">
      <alignment horizontal="left" vertical="center" wrapText="1"/>
    </xf>
    <xf numFmtId="164" fontId="17" fillId="8" borderId="7" xfId="0" applyNumberFormat="1" applyFont="1" applyFill="1" applyBorder="1" applyAlignment="1">
      <alignment horizontal="left" vertical="center" wrapText="1"/>
    </xf>
    <xf numFmtId="164" fontId="17" fillId="8" borderId="8" xfId="0" applyNumberFormat="1" applyFont="1" applyFill="1" applyBorder="1" applyAlignment="1">
      <alignment horizontal="left" vertical="center" wrapText="1"/>
    </xf>
    <xf numFmtId="164" fontId="22" fillId="8" borderId="16" xfId="0" applyNumberFormat="1" applyFont="1" applyFill="1" applyBorder="1" applyAlignment="1">
      <alignment horizontal="center" vertical="center" wrapText="1"/>
    </xf>
    <xf numFmtId="164" fontId="22" fillId="8" borderId="9" xfId="0" applyNumberFormat="1"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DA8A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theme" Target="theme/theme1.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358733</xdr:colOff>
      <xdr:row>2</xdr:row>
      <xdr:rowOff>530198</xdr:rowOff>
    </xdr:from>
    <xdr:to>
      <xdr:col>1</xdr:col>
      <xdr:colOff>3602830</xdr:colOff>
      <xdr:row>6</xdr:row>
      <xdr:rowOff>182376</xdr:rowOff>
    </xdr:to>
    <xdr:pic>
      <xdr:nvPicPr>
        <xdr:cNvPr id="2" name="Picture 1">
          <a:extLst>
            <a:ext uri="{FF2B5EF4-FFF2-40B4-BE49-F238E27FC236}">
              <a16:creationId xmlns:a16="http://schemas.microsoft.com/office/drawing/2014/main" id="{92947404-FF0E-41E1-A841-77256670363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8733" y="1800198"/>
          <a:ext cx="4100024" cy="142533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Roaming/Microsoft/Excel/BUDGETS/Transitional%20Oct%2022%20edit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AppData/Local/Microsoft/Windows/Temporary%20Internet%20Files/Content.Outlook/74LOCMV9/Transitional%20Oct%2022%20edit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FIELD%20FINANCE\Turkey\Field%20Reports\Turkey%20JE%20template.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Users\User\AppData\Local\Microsoft\Windows\Temporary%20Internet%20Files\Content.Outlook\7B5348TI\Contracts\ReadOnly\COUNTRY\Southern%20Africa%20Regional\CIDA\Generic%20ACT%20Budget%20-%20Feb%2008%20-%20TJ.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Users\User\AppData\Local\Microsoft\Windows\Temporary%20Internet%20Files\Content.Outlook\7B5348TI\Contracts\Capacity%20Building\Platform%20updates\August%202011\Cost%20and%20Pricing%20Pillar\USAID%20Subrecipient%20Budget%20Template.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Liberia%202014-2016/Liberia%20Logistics/Procurement%20Forms,%20Trackers,%20Reports/Greece%20Logs/Liberia%20Logistics/Monrovia%20Logistics/Monrovia%20Procurement%20Tracker/Procurement%20Tracker%208.28.15.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SP%20N%20Sudan/WFP/SP-FLA%20BUDGET%20%20Jan-June%202008.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Users\Josh%20Parker\AppData\Local\Microsoft\Windows\Temporary%20Internet%20Files\Content.Outlook\E3YLAQSA\Holdover\Inventory\Fuel%20Storage\Fuel%20Allocation\New%20Fuel%20Allocation%20Reports\Yida%20Fuel%20Allocation%20July%201%20to%203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User/Documents/Book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99 12 (2)"/>
      <sheetName val="4482 12"/>
      <sheetName val="4482 12 Budget Narrative"/>
      <sheetName val="2084 11"/>
      <sheetName val="2084 12"/>
      <sheetName val="2084 12 Budget Narrative"/>
      <sheetName val="399 11"/>
      <sheetName val="399 12"/>
      <sheetName val="399 12 Budget Narrative"/>
      <sheetName val="Calculation Combo"/>
      <sheetName val="Object Summary"/>
      <sheetName val="DV"/>
      <sheetName val="Sheet2"/>
      <sheetName val="Sheet1"/>
      <sheetName val="Active Projects"/>
      <sheetName val="Speedkeys Alternative"/>
      <sheetName val="Speedkeys"/>
      <sheetName val="Options"/>
      <sheetName val="REF - Codes"/>
      <sheetName val="Proposed Payscale"/>
      <sheetName val="399_12_(2)"/>
      <sheetName val="4482_12"/>
      <sheetName val="4482_12_Budget_Narrative"/>
      <sheetName val="2084_11"/>
      <sheetName val="2084_12"/>
      <sheetName val="2084_12_Budget_Narrative"/>
      <sheetName val="399_11"/>
      <sheetName val="399_12"/>
      <sheetName val="399_12_Budget_Narrative"/>
      <sheetName val="Calculation_Combo"/>
      <sheetName val="Object_Summary"/>
      <sheetName val="399_12_(2)1"/>
      <sheetName val="4482_121"/>
      <sheetName val="4482_12_Budget_Narrative1"/>
      <sheetName val="2084_111"/>
      <sheetName val="2084_121"/>
      <sheetName val="2084_12_Budget_Narrative1"/>
      <sheetName val="399_111"/>
      <sheetName val="399_121"/>
      <sheetName val="399_12_Budget_Narrative1"/>
      <sheetName val="Calculation_Combo1"/>
      <sheetName val="Object_Summary1"/>
      <sheetName val="399_12_(2)2"/>
      <sheetName val="4482_122"/>
      <sheetName val="4482_12_Budget_Narrative2"/>
      <sheetName val="2084_112"/>
      <sheetName val="2084_122"/>
      <sheetName val="2084_12_Budget_Narrative2"/>
      <sheetName val="399_112"/>
      <sheetName val="399_122"/>
      <sheetName val="399_12_Budget_Narrative2"/>
      <sheetName val="Calculation_Combo2"/>
      <sheetName val="Object_Summary2"/>
      <sheetName val="Project List"/>
      <sheetName val="Project Codes"/>
      <sheetName val="Sammy"/>
    </sheetNames>
    <sheetDataSet>
      <sheetData sheetId="0">
        <row r="1">
          <cell r="A1" t="str">
            <v>Nairobi 2011 2084 11</v>
          </cell>
        </row>
      </sheetData>
      <sheetData sheetId="1">
        <row r="1">
          <cell r="A1" t="str">
            <v>Nairobi 2011 2084 11</v>
          </cell>
        </row>
      </sheetData>
      <sheetData sheetId="2">
        <row r="1">
          <cell r="A1" t="str">
            <v>Nairobi 2011 2084 11</v>
          </cell>
        </row>
      </sheetData>
      <sheetData sheetId="3">
        <row r="1">
          <cell r="A1" t="str">
            <v>Nairobi 2011 2084 11</v>
          </cell>
        </row>
        <row r="2">
          <cell r="A2" t="str">
            <v>2084 11 - Sudan - Kauda Agroforestry to 2084 10 - Sudan - Kauda Enviromental Agro Forestry Project</v>
          </cell>
        </row>
        <row r="3">
          <cell r="A3" t="str">
            <v>2084 11 - Sudan - Nuba Environmental Education IHQ 11 to 2084 10 - 10 Environmental Education IHQ</v>
          </cell>
        </row>
        <row r="4">
          <cell r="A4" t="str">
            <v>Budget Dates: 1/1/2011 to 12/31/2011</v>
          </cell>
        </row>
        <row r="5">
          <cell r="A5" t="str">
            <v>Through 31 August 2011</v>
          </cell>
        </row>
        <row r="7">
          <cell r="A7" t="str">
            <v>Object</v>
          </cell>
          <cell r="B7" t="str">
            <v>Object Description</v>
          </cell>
          <cell r="C7" t="str">
            <v>2010 Budget</v>
          </cell>
          <cell r="D7" t="str">
            <v>2010 Total Expenses</v>
          </cell>
          <cell r="E7" t="str">
            <v>% Total 2010 Budget</v>
          </cell>
          <cell r="F7" t="str">
            <v>2011 Budget</v>
          </cell>
          <cell r="G7" t="str">
            <v>Actual Jan-11</v>
          </cell>
          <cell r="H7" t="str">
            <v>Actual Feb-11</v>
          </cell>
          <cell r="I7" t="str">
            <v>Actual Mar-11</v>
          </cell>
          <cell r="J7" t="str">
            <v>Actual Apr-11</v>
          </cell>
          <cell r="K7" t="str">
            <v>Actual May-11</v>
          </cell>
          <cell r="L7" t="str">
            <v>Actual Jun-11</v>
          </cell>
          <cell r="M7" t="str">
            <v>Actual Jul-11</v>
          </cell>
          <cell r="N7" t="str">
            <v>Actual Aug-11</v>
          </cell>
          <cell r="O7" t="str">
            <v>Est'd Sep-11</v>
          </cell>
          <cell r="P7" t="str">
            <v>Est'd Oct-11</v>
          </cell>
          <cell r="Q7" t="str">
            <v>Est'd Nov-11</v>
          </cell>
          <cell r="R7" t="str">
            <v>Est'd Dec-11</v>
          </cell>
          <cell r="S7" t="str">
            <v>2011 Est'd Total Expenses</v>
          </cell>
          <cell r="T7" t="str">
            <v>% Total 2011 Budget</v>
          </cell>
          <cell r="U7" t="str">
            <v>% spending increase 2010 to 2011</v>
          </cell>
          <cell r="V7" t="str">
            <v>Proposed 2012 Budget</v>
          </cell>
          <cell r="W7" t="str">
            <v>Actual Variance 2012 Budget vs 2011 Budget</v>
          </cell>
          <cell r="X7" t="str">
            <v>% Variance 2012 Budget vs 2011 Budget</v>
          </cell>
          <cell r="Y7" t="str">
            <v>Actual Variance 2012 Budget vs 2011 Expenses</v>
          </cell>
          <cell r="Z7" t="str">
            <v>% Variance 2012 Budget vs 2011 Expenses</v>
          </cell>
          <cell r="AA7" t="str">
            <v>Explanation &amp; Comments</v>
          </cell>
          <cell r="AB7" t="str">
            <v>IHQ Comments</v>
          </cell>
        </row>
        <row r="8">
          <cell r="A8" t="str">
            <v>61001</v>
          </cell>
          <cell r="B8" t="str">
            <v>Grants to Organizations – International</v>
          </cell>
        </row>
        <row r="9">
          <cell r="A9" t="str">
            <v>61040</v>
          </cell>
          <cell r="B9" t="str">
            <v>Grants to Individuals – International</v>
          </cell>
        </row>
        <row r="10">
          <cell r="A10" t="str">
            <v>61350</v>
          </cell>
          <cell r="B10" t="str">
            <v>Microfinance Loans &amp; Repayments</v>
          </cell>
        </row>
        <row r="11">
          <cell r="A11" t="str">
            <v>61500</v>
          </cell>
          <cell r="B11" t="str">
            <v>Emergency Shelter Materials</v>
          </cell>
        </row>
        <row r="12">
          <cell r="A12" t="str">
            <v>61530</v>
          </cell>
          <cell r="B12" t="str">
            <v>Non-Food Relief Items</v>
          </cell>
        </row>
        <row r="13">
          <cell r="A13" t="str">
            <v>61550</v>
          </cell>
          <cell r="B13" t="str">
            <v>Tools for Evangelism</v>
          </cell>
        </row>
        <row r="14">
          <cell r="A14" t="str">
            <v>62000</v>
          </cell>
          <cell r="B14" t="str">
            <v>Emergency Food</v>
          </cell>
        </row>
        <row r="15">
          <cell r="A15" t="str">
            <v>62005</v>
          </cell>
          <cell r="B15" t="str">
            <v>Emergency Water</v>
          </cell>
        </row>
        <row r="16">
          <cell r="A16" t="str">
            <v>62010</v>
          </cell>
          <cell r="B16" t="str">
            <v>Non Emergency Food and Water</v>
          </cell>
        </row>
        <row r="17">
          <cell r="A17" t="str">
            <v>62500</v>
          </cell>
          <cell r="B17" t="str">
            <v>Medical Materials, Equipment &amp; Supplies</v>
          </cell>
        </row>
        <row r="18">
          <cell r="A18" t="str">
            <v>62510</v>
          </cell>
          <cell r="B18" t="str">
            <v>Medicine</v>
          </cell>
        </row>
        <row r="19">
          <cell r="A19" t="str">
            <v>62600</v>
          </cell>
          <cell r="B19" t="str">
            <v>Project Materials &amp; Supplies</v>
          </cell>
        </row>
        <row r="20">
          <cell r="A20" t="str">
            <v>62650</v>
          </cell>
          <cell r="B20" t="str">
            <v>School Furnishings &amp;Supplies</v>
          </cell>
        </row>
        <row r="21">
          <cell r="A21" t="str">
            <v>62655</v>
          </cell>
          <cell r="B21" t="str">
            <v>Church Furnishings &amp; Supplies</v>
          </cell>
        </row>
        <row r="22">
          <cell r="A22" t="str">
            <v>62657</v>
          </cell>
          <cell r="B22" t="str">
            <v>Other Furnishings</v>
          </cell>
        </row>
        <row r="23">
          <cell r="A23" t="str">
            <v>63000</v>
          </cell>
          <cell r="B23" t="str">
            <v>Bibles, Christian Literature &amp; Materials</v>
          </cell>
        </row>
        <row r="24">
          <cell r="A24" t="str">
            <v>63010</v>
          </cell>
          <cell r="B24" t="str">
            <v>Training Costs</v>
          </cell>
        </row>
        <row r="25">
          <cell r="A25" t="str">
            <v>63100</v>
          </cell>
          <cell r="B25" t="str">
            <v>Promotional Costs</v>
          </cell>
        </row>
        <row r="26">
          <cell r="A26" t="str">
            <v>63200</v>
          </cell>
          <cell r="B26" t="str">
            <v>Beneficiary Transportaion</v>
          </cell>
        </row>
        <row r="27">
          <cell r="A27" t="str">
            <v>63300</v>
          </cell>
          <cell r="B27" t="str">
            <v>Assessment, Monitoring &amp; Evaluation</v>
          </cell>
        </row>
        <row r="28">
          <cell r="A28" t="str">
            <v>63500</v>
          </cell>
          <cell r="B28" t="str">
            <v>Cargo Shipment/Transport - Air</v>
          </cell>
        </row>
        <row r="29">
          <cell r="A29" t="str">
            <v>63510</v>
          </cell>
          <cell r="B29" t="str">
            <v>Cargo Shipment/Transport - Ocean</v>
          </cell>
        </row>
        <row r="30">
          <cell r="A30" t="str">
            <v>63515</v>
          </cell>
          <cell r="B30" t="str">
            <v>Cargo Shipment/Transport - Ground</v>
          </cell>
        </row>
        <row r="31">
          <cell r="A31" t="str">
            <v>64000</v>
          </cell>
          <cell r="B31" t="str">
            <v>Agricultural Costs</v>
          </cell>
        </row>
        <row r="32">
          <cell r="A32" t="str">
            <v>64100</v>
          </cell>
          <cell r="B32" t="str">
            <v>Livestock/Animals Costs</v>
          </cell>
        </row>
        <row r="33">
          <cell r="A33" t="str">
            <v>64500</v>
          </cell>
          <cell r="B33" t="str">
            <v>Water Filter Costs</v>
          </cell>
        </row>
        <row r="34">
          <cell r="A34" t="str">
            <v>64510</v>
          </cell>
          <cell r="B34" t="str">
            <v>Water System Costs</v>
          </cell>
        </row>
        <row r="35">
          <cell r="A35" t="str">
            <v>64520</v>
          </cell>
          <cell r="B35" t="str">
            <v>Sanitation &amp; Hygiene</v>
          </cell>
        </row>
        <row r="36">
          <cell r="A36" t="str">
            <v>65000</v>
          </cell>
          <cell r="B36" t="str">
            <v>Equipment Purchases</v>
          </cell>
        </row>
        <row r="37">
          <cell r="A37" t="str">
            <v>65005</v>
          </cell>
          <cell r="B37" t="str">
            <v>Vehicle Purchases</v>
          </cell>
        </row>
        <row r="38">
          <cell r="A38" t="str">
            <v>65150</v>
          </cell>
          <cell r="B38" t="str">
            <v>Construction Materials</v>
          </cell>
        </row>
        <row r="39">
          <cell r="A39" t="str">
            <v>65155</v>
          </cell>
          <cell r="B39" t="str">
            <v>Construction Tools, Supplies, &amp; Equipment</v>
          </cell>
        </row>
        <row r="40">
          <cell r="A40" t="str">
            <v>65165</v>
          </cell>
          <cell r="B40" t="str">
            <v>Sub-contractor Services</v>
          </cell>
        </row>
        <row r="41">
          <cell r="A41" t="str">
            <v>65170</v>
          </cell>
          <cell r="B41" t="str">
            <v>Construction Service Agreements</v>
          </cell>
        </row>
        <row r="42">
          <cell r="A42" t="str">
            <v>66100</v>
          </cell>
          <cell r="B42" t="str">
            <v>Ministry Gifts</v>
          </cell>
        </row>
        <row r="43">
          <cell r="A43" t="str">
            <v>72100</v>
          </cell>
          <cell r="B43" t="str">
            <v>Payroll - Other</v>
          </cell>
        </row>
        <row r="44">
          <cell r="A44" t="str">
            <v>72101</v>
          </cell>
          <cell r="B44" t="str">
            <v>Payroll - Security</v>
          </cell>
        </row>
        <row r="45">
          <cell r="A45" t="str">
            <v>72102</v>
          </cell>
          <cell r="B45" t="str">
            <v>Payroll - Housekeeping</v>
          </cell>
        </row>
        <row r="46">
          <cell r="A46" t="str">
            <v>72103</v>
          </cell>
          <cell r="B46" t="str">
            <v>Payroll - Administrative</v>
          </cell>
        </row>
        <row r="47">
          <cell r="A47" t="str">
            <v>72104</v>
          </cell>
          <cell r="B47" t="str">
            <v>Payroll - Logistics</v>
          </cell>
        </row>
        <row r="48">
          <cell r="A48" t="str">
            <v>72105</v>
          </cell>
          <cell r="B48" t="str">
            <v>Payroll - Interpreters</v>
          </cell>
        </row>
        <row r="49">
          <cell r="A49" t="str">
            <v>72106</v>
          </cell>
          <cell r="B49" t="str">
            <v>Payroll - Drivers</v>
          </cell>
        </row>
        <row r="50">
          <cell r="A50" t="str">
            <v>72107</v>
          </cell>
          <cell r="B50" t="str">
            <v>Payroll - Medical Staff</v>
          </cell>
        </row>
        <row r="51">
          <cell r="A51" t="str">
            <v>72108</v>
          </cell>
          <cell r="B51" t="str">
            <v>Payroll - Project Manager/Supervisor</v>
          </cell>
        </row>
        <row r="52">
          <cell r="A52" t="str">
            <v>72109</v>
          </cell>
          <cell r="B52" t="str">
            <v>Payroll - Trainer/Teacher</v>
          </cell>
        </row>
        <row r="53">
          <cell r="A53" t="str">
            <v>72110</v>
          </cell>
          <cell r="B53" t="str">
            <v>Payroll - General Labor</v>
          </cell>
        </row>
        <row r="54">
          <cell r="A54" t="str">
            <v>72111</v>
          </cell>
          <cell r="B54" t="str">
            <v>Payroll - Ministerial</v>
          </cell>
        </row>
        <row r="55">
          <cell r="A55" t="str">
            <v>72112</v>
          </cell>
          <cell r="B55" t="str">
            <v>Payroll - Skilled Labor</v>
          </cell>
        </row>
        <row r="56">
          <cell r="A56" t="str">
            <v>72200</v>
          </cell>
          <cell r="B56" t="str">
            <v>Non Payroll - Contract/Temporary Labor</v>
          </cell>
        </row>
        <row r="57">
          <cell r="A57" t="str">
            <v>72230</v>
          </cell>
          <cell r="B57" t="str">
            <v>Non - Payroll - Contracted Service for Security</v>
          </cell>
        </row>
        <row r="58">
          <cell r="A58" t="str">
            <v>72600</v>
          </cell>
          <cell r="B58" t="str">
            <v>National Staff Nontaxable Benefits</v>
          </cell>
        </row>
        <row r="59">
          <cell r="A59" t="str">
            <v>72601</v>
          </cell>
          <cell r="B59" t="str">
            <v>National Staff Taxable Benefits</v>
          </cell>
        </row>
        <row r="60">
          <cell r="A60" t="str">
            <v>72602</v>
          </cell>
          <cell r="B60" t="str">
            <v>Payroll Taxes</v>
          </cell>
        </row>
        <row r="61">
          <cell r="A61" t="str">
            <v>72717</v>
          </cell>
          <cell r="B61" t="str">
            <v>Ex-pat Nontaxable Benefits</v>
          </cell>
        </row>
        <row r="62">
          <cell r="A62" t="str">
            <v>72901</v>
          </cell>
          <cell r="B62" t="str">
            <v>Ex-pat Taxable Benefits</v>
          </cell>
        </row>
        <row r="63">
          <cell r="A63" t="str">
            <v>72970</v>
          </cell>
          <cell r="B63" t="str">
            <v>Employee Recruitment</v>
          </cell>
        </row>
        <row r="64">
          <cell r="A64" t="str">
            <v>73200</v>
          </cell>
          <cell r="B64" t="str">
            <v>Conferences/Meetings</v>
          </cell>
        </row>
        <row r="65">
          <cell r="A65" t="str">
            <v>73405</v>
          </cell>
          <cell r="B65" t="str">
            <v>Continuing Education</v>
          </cell>
        </row>
        <row r="66">
          <cell r="A66" t="str">
            <v>73502</v>
          </cell>
          <cell r="B66" t="str">
            <v>Vehicle - Maintenance, Equip &amp; Supplies</v>
          </cell>
        </row>
        <row r="67">
          <cell r="A67" t="str">
            <v>73503</v>
          </cell>
          <cell r="B67" t="str">
            <v>Vehicle - Fuel</v>
          </cell>
        </row>
        <row r="68">
          <cell r="A68" t="str">
            <v>73504</v>
          </cell>
          <cell r="B68" t="str">
            <v>Vehicle - Insurance</v>
          </cell>
        </row>
        <row r="69">
          <cell r="A69" t="str">
            <v>73551</v>
          </cell>
          <cell r="B69" t="str">
            <v>Aircraft - Maintenance</v>
          </cell>
        </row>
        <row r="70">
          <cell r="A70" t="str">
            <v>73552</v>
          </cell>
          <cell r="B70" t="str">
            <v>Aircraft - Fuel</v>
          </cell>
        </row>
        <row r="71">
          <cell r="A71" t="str">
            <v>73553</v>
          </cell>
          <cell r="B71" t="str">
            <v>Aircraft - Equipment &amp; Supplies</v>
          </cell>
        </row>
        <row r="72">
          <cell r="A72" t="str">
            <v>73554</v>
          </cell>
          <cell r="B72" t="str">
            <v>Aircraft - Insurance</v>
          </cell>
        </row>
        <row r="73">
          <cell r="A73" t="str">
            <v>73555</v>
          </cell>
          <cell r="B73" t="str">
            <v>Aircraft - Rentals</v>
          </cell>
        </row>
        <row r="74">
          <cell r="A74" t="str">
            <v>73556</v>
          </cell>
          <cell r="B74" t="str">
            <v>Aircraft - Miscellaneous</v>
          </cell>
        </row>
        <row r="75">
          <cell r="A75" t="str">
            <v>73571</v>
          </cell>
          <cell r="B75" t="str">
            <v>Travel - Airfare</v>
          </cell>
        </row>
        <row r="76">
          <cell r="A76" t="str">
            <v>73572</v>
          </cell>
          <cell r="B76" t="str">
            <v>Travel - Lodging</v>
          </cell>
        </row>
        <row r="77">
          <cell r="A77" t="str">
            <v>73573</v>
          </cell>
          <cell r="B77" t="str">
            <v>Travel - Mileage</v>
          </cell>
        </row>
        <row r="78">
          <cell r="A78" t="str">
            <v>73574</v>
          </cell>
          <cell r="B78" t="str">
            <v>Travel - Meals</v>
          </cell>
        </row>
        <row r="79">
          <cell r="A79" t="str">
            <v>73575</v>
          </cell>
          <cell r="B79" t="str">
            <v>Travel - Insurance</v>
          </cell>
        </row>
        <row r="80">
          <cell r="A80" t="str">
            <v>73576</v>
          </cell>
          <cell r="B80" t="str">
            <v>Travel - Other</v>
          </cell>
        </row>
        <row r="81">
          <cell r="A81" t="str">
            <v>73577</v>
          </cell>
          <cell r="B81" t="str">
            <v>Travel - Ground &amp; Water</v>
          </cell>
        </row>
        <row r="82">
          <cell r="A82" t="str">
            <v>73702</v>
          </cell>
          <cell r="B82" t="str">
            <v>Uniforms &amp; Clothing</v>
          </cell>
        </row>
        <row r="83">
          <cell r="A83" t="str">
            <v>73705</v>
          </cell>
          <cell r="B83" t="str">
            <v>Warehouse Equipment &amp; Supplies</v>
          </cell>
        </row>
        <row r="84">
          <cell r="A84" t="str">
            <v>73706</v>
          </cell>
          <cell r="B84" t="str">
            <v>House Equipment &amp; Supplies</v>
          </cell>
        </row>
        <row r="85">
          <cell r="A85" t="str">
            <v>73720</v>
          </cell>
          <cell r="B85" t="str">
            <v>Office Equipment</v>
          </cell>
        </row>
        <row r="86">
          <cell r="A86" t="str">
            <v>73725</v>
          </cell>
          <cell r="B86" t="str">
            <v>Office Supplies</v>
          </cell>
        </row>
        <row r="87">
          <cell r="A87" t="str">
            <v>73730</v>
          </cell>
          <cell r="B87" t="str">
            <v>Office Furniture</v>
          </cell>
        </row>
        <row r="88">
          <cell r="A88" t="str">
            <v>74101</v>
          </cell>
          <cell r="B88" t="str">
            <v>Local Landline Telephone Service</v>
          </cell>
        </row>
        <row r="89">
          <cell r="A89" t="str">
            <v>74103</v>
          </cell>
          <cell r="B89" t="str">
            <v>Wireless Communications</v>
          </cell>
        </row>
        <row r="90">
          <cell r="A90" t="str">
            <v>74104</v>
          </cell>
          <cell r="B90" t="str">
            <v>Internet Access</v>
          </cell>
        </row>
        <row r="91">
          <cell r="A91" t="str">
            <v>74106</v>
          </cell>
          <cell r="B91" t="str">
            <v>Satellite Phone</v>
          </cell>
        </row>
        <row r="92">
          <cell r="A92" t="str">
            <v>74301</v>
          </cell>
          <cell r="B92" t="str">
            <v>Postage/Freight - Regular</v>
          </cell>
        </row>
        <row r="93">
          <cell r="A93" t="str">
            <v>74302</v>
          </cell>
          <cell r="B93" t="str">
            <v>Postage/Freight - Expedited</v>
          </cell>
        </row>
        <row r="94">
          <cell r="A94" t="str">
            <v>74700</v>
          </cell>
          <cell r="B94" t="str">
            <v>Membership, Dues, Fees</v>
          </cell>
        </row>
        <row r="95">
          <cell r="A95" t="str">
            <v>74800</v>
          </cell>
          <cell r="B95" t="str">
            <v>Professional Fees/Services</v>
          </cell>
        </row>
        <row r="96">
          <cell r="A96" t="str">
            <v>74900</v>
          </cell>
          <cell r="B96" t="str">
            <v>Publications/Subscriptions</v>
          </cell>
        </row>
        <row r="97">
          <cell r="A97" t="str">
            <v>75101</v>
          </cell>
          <cell r="B97" t="str">
            <v>Business Meals - Non Travel</v>
          </cell>
        </row>
        <row r="98">
          <cell r="A98" t="str">
            <v>75103</v>
          </cell>
          <cell r="B98" t="str">
            <v>Food Purchases - Ex-pat Staff</v>
          </cell>
        </row>
        <row r="99">
          <cell r="A99" t="str">
            <v>75104</v>
          </cell>
          <cell r="B99" t="str">
            <v>Kitchen Equipment and Supplies</v>
          </cell>
        </row>
        <row r="100">
          <cell r="A100" t="str">
            <v>75105</v>
          </cell>
          <cell r="B100" t="str">
            <v>Food Purchases - Staff</v>
          </cell>
        </row>
        <row r="101">
          <cell r="A101" t="str">
            <v>76101</v>
          </cell>
          <cell r="B101" t="str">
            <v>Rent/Lease Expense - House</v>
          </cell>
        </row>
        <row r="102">
          <cell r="A102" t="str">
            <v>76102</v>
          </cell>
          <cell r="B102" t="str">
            <v>Rent/Lease Expense - Office &amp; Warehouse</v>
          </cell>
        </row>
        <row r="103">
          <cell r="A103" t="str">
            <v>76103</v>
          </cell>
          <cell r="B103" t="str">
            <v>Temporary Facilities</v>
          </cell>
        </row>
        <row r="104">
          <cell r="A104" t="str">
            <v>76120</v>
          </cell>
          <cell r="B104" t="str">
            <v>Building Maintenance</v>
          </cell>
        </row>
        <row r="105">
          <cell r="A105" t="str">
            <v>76122</v>
          </cell>
          <cell r="B105" t="str">
            <v>Property &amp; Grounds Supplies</v>
          </cell>
        </row>
        <row r="106">
          <cell r="A106" t="str">
            <v>76130</v>
          </cell>
          <cell r="B106" t="str">
            <v>Groundskeeping Services</v>
          </cell>
        </row>
        <row r="107">
          <cell r="A107" t="str">
            <v>76135</v>
          </cell>
          <cell r="B107" t="str">
            <v>Facility Moving Expenses</v>
          </cell>
        </row>
        <row r="108">
          <cell r="A108" t="str">
            <v>76140</v>
          </cell>
          <cell r="B108" t="str">
            <v>Electricity</v>
          </cell>
        </row>
        <row r="109">
          <cell r="A109" t="str">
            <v>76141</v>
          </cell>
          <cell r="B109" t="str">
            <v>Gas &amp; Oil</v>
          </cell>
        </row>
        <row r="110">
          <cell r="A110" t="str">
            <v>76142</v>
          </cell>
          <cell r="B110" t="str">
            <v>Propane</v>
          </cell>
        </row>
        <row r="111">
          <cell r="A111" t="str">
            <v>76143</v>
          </cell>
          <cell r="B111" t="str">
            <v>Water &amp; Sewer</v>
          </cell>
        </row>
        <row r="112">
          <cell r="A112" t="str">
            <v>76144</v>
          </cell>
          <cell r="B112" t="str">
            <v>Security Systems</v>
          </cell>
        </row>
        <row r="113">
          <cell r="A113" t="str">
            <v>76145</v>
          </cell>
          <cell r="B113" t="str">
            <v>Generator Expenses</v>
          </cell>
        </row>
        <row r="114">
          <cell r="A114" t="str">
            <v>76146</v>
          </cell>
          <cell r="B114" t="str">
            <v>Trash Removal</v>
          </cell>
        </row>
        <row r="115">
          <cell r="A115" t="str">
            <v>76147</v>
          </cell>
          <cell r="B115" t="str">
            <v>Cable TV &amp; Satellite</v>
          </cell>
        </row>
        <row r="116">
          <cell r="A116" t="str">
            <v>76150</v>
          </cell>
          <cell r="B116" t="str">
            <v>Property Insurance</v>
          </cell>
        </row>
        <row r="117">
          <cell r="A117" t="str">
            <v>76500</v>
          </cell>
          <cell r="B117" t="str">
            <v>Taxes (Non-Payroll)</v>
          </cell>
        </row>
        <row r="118">
          <cell r="A118" t="str">
            <v>76600</v>
          </cell>
          <cell r="B118" t="str">
            <v>Equipment Rental</v>
          </cell>
        </row>
        <row r="119">
          <cell r="A119" t="str">
            <v>76601</v>
          </cell>
          <cell r="B119" t="str">
            <v>Equipment Maintenance &amp; Repair</v>
          </cell>
        </row>
        <row r="120">
          <cell r="A120" t="str">
            <v>77100</v>
          </cell>
          <cell r="B120" t="str">
            <v>Non-Employee Honoraria</v>
          </cell>
        </row>
        <row r="121">
          <cell r="A121" t="str">
            <v>77300</v>
          </cell>
          <cell r="B121" t="str">
            <v>Miscellaneous</v>
          </cell>
        </row>
        <row r="122">
          <cell r="A122" t="str">
            <v>77330</v>
          </cell>
          <cell r="B122" t="str">
            <v>Bank Charges</v>
          </cell>
        </row>
        <row r="123">
          <cell r="A123" t="str">
            <v>77350</v>
          </cell>
          <cell r="B123" t="str">
            <v>Currency Gain/Loss</v>
          </cell>
        </row>
        <row r="126">
          <cell r="B126" t="str">
            <v>Totals:</v>
          </cell>
        </row>
      </sheetData>
      <sheetData sheetId="4">
        <row r="1">
          <cell r="A1" t="str">
            <v>Nairobi 2011 2084 11</v>
          </cell>
        </row>
      </sheetData>
      <sheetData sheetId="5">
        <row r="1">
          <cell r="A1" t="str">
            <v>Nairobi 2011 399 11</v>
          </cell>
        </row>
      </sheetData>
      <sheetData sheetId="6">
        <row r="1">
          <cell r="A1" t="str">
            <v>Nairobi 2011 399 11</v>
          </cell>
        </row>
        <row r="2">
          <cell r="A2" t="str">
            <v>399 11 - Sudan - Kurmuk Hospital to 399 10 - Sudan - Kurmuk Hospital</v>
          </cell>
        </row>
        <row r="3">
          <cell r="A3" t="str">
            <v>399 11 - South Sudan -  Kurmuk Hospital  IHQ 11 to 399 10 - 10 Kurmuk Hospital IHQ</v>
          </cell>
        </row>
        <row r="4">
          <cell r="A4" t="str">
            <v>Budget Dates: 1/1/2011 to 12/31/2011</v>
          </cell>
        </row>
        <row r="5">
          <cell r="A5" t="str">
            <v>Through 31 August 2011</v>
          </cell>
        </row>
        <row r="7">
          <cell r="A7" t="str">
            <v>Object</v>
          </cell>
          <cell r="B7" t="str">
            <v>Object Description</v>
          </cell>
          <cell r="C7" t="str">
            <v>2010 Budget</v>
          </cell>
          <cell r="D7" t="str">
            <v>2010 Total Expenses</v>
          </cell>
          <cell r="E7" t="str">
            <v>% Total 2010 Budget</v>
          </cell>
          <cell r="F7" t="str">
            <v>2011 Budget</v>
          </cell>
          <cell r="G7" t="str">
            <v>Actual Jan-11</v>
          </cell>
          <cell r="H7" t="str">
            <v>Actual Feb-11</v>
          </cell>
          <cell r="I7" t="str">
            <v>Actual Mar-11</v>
          </cell>
          <cell r="J7" t="str">
            <v>Actual Apr-11</v>
          </cell>
          <cell r="K7" t="str">
            <v>Actual May-11</v>
          </cell>
          <cell r="L7" t="str">
            <v>Actual Jun-11</v>
          </cell>
          <cell r="M7" t="str">
            <v>Actual Jul-11</v>
          </cell>
          <cell r="N7" t="str">
            <v>Actual Aug-11</v>
          </cell>
          <cell r="O7" t="str">
            <v>Est'd Sep-11</v>
          </cell>
          <cell r="P7" t="str">
            <v>Est'd Oct-11</v>
          </cell>
          <cell r="Q7" t="str">
            <v>Est'd Nov-11</v>
          </cell>
          <cell r="R7" t="str">
            <v>Est'd Dec-11</v>
          </cell>
          <cell r="S7" t="str">
            <v>2011 Est'd Total Expenses</v>
          </cell>
          <cell r="T7" t="str">
            <v>% Total 2011 Budget</v>
          </cell>
          <cell r="U7" t="str">
            <v>% spending increase 2010 to 2011</v>
          </cell>
          <cell r="V7" t="str">
            <v>Proposed 2012 Budget</v>
          </cell>
          <cell r="W7" t="str">
            <v>Actual Variance 2012 Budget vs 2011 Budget</v>
          </cell>
          <cell r="X7" t="str">
            <v>% Variance 2012 Budget vs 2011 Budget</v>
          </cell>
          <cell r="Y7" t="str">
            <v>Actual Variance 2012 Budget vs 2011 Expenses</v>
          </cell>
          <cell r="Z7" t="str">
            <v>% Variance 2012 Budget vs 2011 Expenses</v>
          </cell>
          <cell r="AA7" t="str">
            <v>Explanation &amp; Comments</v>
          </cell>
          <cell r="AB7" t="str">
            <v>IHQ Comments</v>
          </cell>
        </row>
        <row r="8">
          <cell r="A8" t="str">
            <v>61001</v>
          </cell>
          <cell r="B8" t="str">
            <v>Grants to Organizations – International</v>
          </cell>
        </row>
        <row r="9">
          <cell r="A9" t="str">
            <v>61040</v>
          </cell>
          <cell r="B9" t="str">
            <v>Grants to Individuals – International</v>
          </cell>
        </row>
        <row r="10">
          <cell r="A10" t="str">
            <v>61350</v>
          </cell>
          <cell r="B10" t="str">
            <v>Microfinance Loans &amp; Repayments</v>
          </cell>
        </row>
        <row r="11">
          <cell r="A11" t="str">
            <v>61500</v>
          </cell>
          <cell r="B11" t="str">
            <v>Emergency Shelter Materials</v>
          </cell>
        </row>
        <row r="12">
          <cell r="A12" t="str">
            <v>61530</v>
          </cell>
          <cell r="B12" t="str">
            <v>Non-Food Relief Items</v>
          </cell>
        </row>
        <row r="13">
          <cell r="A13" t="str">
            <v>61550</v>
          </cell>
          <cell r="B13" t="str">
            <v>Tools for Evangelism</v>
          </cell>
        </row>
        <row r="14">
          <cell r="A14" t="str">
            <v>62000</v>
          </cell>
          <cell r="B14" t="str">
            <v>Emergency Food</v>
          </cell>
        </row>
        <row r="15">
          <cell r="A15" t="str">
            <v>62005</v>
          </cell>
          <cell r="B15" t="str">
            <v>Emergency Water</v>
          </cell>
        </row>
        <row r="16">
          <cell r="A16" t="str">
            <v>62010</v>
          </cell>
          <cell r="B16" t="str">
            <v>Non Emergency Food and Water</v>
          </cell>
        </row>
        <row r="17">
          <cell r="A17" t="str">
            <v>62500</v>
          </cell>
          <cell r="B17" t="str">
            <v>Medical Materials, Equipment &amp; Supplies</v>
          </cell>
        </row>
        <row r="18">
          <cell r="A18" t="str">
            <v>62510</v>
          </cell>
          <cell r="B18" t="str">
            <v>Medicine</v>
          </cell>
        </row>
        <row r="19">
          <cell r="A19" t="str">
            <v>62600</v>
          </cell>
          <cell r="B19" t="str">
            <v>Project Materials &amp; Supplies</v>
          </cell>
        </row>
        <row r="20">
          <cell r="A20" t="str">
            <v>62650</v>
          </cell>
          <cell r="B20" t="str">
            <v>School Furnishings &amp;Supplies</v>
          </cell>
        </row>
        <row r="21">
          <cell r="A21" t="str">
            <v>62655</v>
          </cell>
          <cell r="B21" t="str">
            <v>Church Furnishings &amp; Supplies</v>
          </cell>
        </row>
        <row r="22">
          <cell r="A22" t="str">
            <v>62657</v>
          </cell>
          <cell r="B22" t="str">
            <v>Other Furnishings</v>
          </cell>
        </row>
        <row r="23">
          <cell r="A23" t="str">
            <v>63000</v>
          </cell>
          <cell r="B23" t="str">
            <v>Bibles, Christian Literature &amp; Materials</v>
          </cell>
        </row>
        <row r="24">
          <cell r="A24" t="str">
            <v>63010</v>
          </cell>
          <cell r="B24" t="str">
            <v>Training Costs</v>
          </cell>
        </row>
        <row r="25">
          <cell r="A25" t="str">
            <v>63100</v>
          </cell>
          <cell r="B25" t="str">
            <v>Promotional Costs</v>
          </cell>
        </row>
        <row r="26">
          <cell r="A26" t="str">
            <v>63200</v>
          </cell>
          <cell r="B26" t="str">
            <v>Beneficiary Transportaion</v>
          </cell>
        </row>
        <row r="27">
          <cell r="A27" t="str">
            <v>63300</v>
          </cell>
          <cell r="B27" t="str">
            <v>Assessment, Monitoring &amp; Evaluation</v>
          </cell>
        </row>
        <row r="28">
          <cell r="A28" t="str">
            <v>63500</v>
          </cell>
          <cell r="B28" t="str">
            <v>Cargo Shipment/Transport - Air</v>
          </cell>
        </row>
        <row r="29">
          <cell r="A29" t="str">
            <v>63510</v>
          </cell>
          <cell r="B29" t="str">
            <v>Cargo Shipment/Transport - Ocean</v>
          </cell>
        </row>
        <row r="30">
          <cell r="A30" t="str">
            <v>63515</v>
          </cell>
          <cell r="B30" t="str">
            <v>Cargo Shipment/Transport - Ground</v>
          </cell>
        </row>
        <row r="31">
          <cell r="A31" t="str">
            <v>64000</v>
          </cell>
          <cell r="B31" t="str">
            <v>Agricultural Costs</v>
          </cell>
        </row>
        <row r="32">
          <cell r="A32" t="str">
            <v>64100</v>
          </cell>
          <cell r="B32" t="str">
            <v>Livestock/Animals Costs</v>
          </cell>
        </row>
        <row r="33">
          <cell r="A33" t="str">
            <v>64500</v>
          </cell>
          <cell r="B33" t="str">
            <v>Water Filter Costs</v>
          </cell>
        </row>
        <row r="34">
          <cell r="A34" t="str">
            <v>64510</v>
          </cell>
          <cell r="B34" t="str">
            <v>Water System Costs</v>
          </cell>
        </row>
        <row r="35">
          <cell r="A35" t="str">
            <v>64520</v>
          </cell>
          <cell r="B35" t="str">
            <v>Sanitation &amp; Hygiene</v>
          </cell>
        </row>
        <row r="36">
          <cell r="A36" t="str">
            <v>65000</v>
          </cell>
          <cell r="B36" t="str">
            <v>Equipment Purchases</v>
          </cell>
        </row>
        <row r="37">
          <cell r="A37" t="str">
            <v>65005</v>
          </cell>
          <cell r="B37" t="str">
            <v>Vehicle Purchases</v>
          </cell>
        </row>
        <row r="38">
          <cell r="A38" t="str">
            <v>65150</v>
          </cell>
          <cell r="B38" t="str">
            <v>Construction Materials</v>
          </cell>
        </row>
        <row r="39">
          <cell r="A39" t="str">
            <v>65155</v>
          </cell>
          <cell r="B39" t="str">
            <v>Construction Tools, Supplies, &amp; Equipment</v>
          </cell>
        </row>
        <row r="40">
          <cell r="A40" t="str">
            <v>65165</v>
          </cell>
          <cell r="B40" t="str">
            <v>Sub-contractor Services</v>
          </cell>
        </row>
        <row r="41">
          <cell r="A41" t="str">
            <v>65170</v>
          </cell>
          <cell r="B41" t="str">
            <v>Construction Service Agreements</v>
          </cell>
        </row>
        <row r="42">
          <cell r="A42" t="str">
            <v>66100</v>
          </cell>
          <cell r="B42" t="str">
            <v>Ministry Gifts</v>
          </cell>
        </row>
        <row r="43">
          <cell r="A43" t="str">
            <v>72100</v>
          </cell>
          <cell r="B43" t="str">
            <v>Payroll - Other</v>
          </cell>
        </row>
        <row r="44">
          <cell r="A44" t="str">
            <v>72101</v>
          </cell>
          <cell r="B44" t="str">
            <v>Payroll - Security</v>
          </cell>
        </row>
        <row r="45">
          <cell r="A45" t="str">
            <v>72102</v>
          </cell>
          <cell r="B45" t="str">
            <v>Payroll - Housekeeping</v>
          </cell>
        </row>
        <row r="46">
          <cell r="A46" t="str">
            <v>72103</v>
          </cell>
          <cell r="B46" t="str">
            <v>Payroll - Administrative</v>
          </cell>
        </row>
        <row r="47">
          <cell r="A47" t="str">
            <v>72104</v>
          </cell>
          <cell r="B47" t="str">
            <v>Payroll - Logistics</v>
          </cell>
        </row>
        <row r="48">
          <cell r="A48" t="str">
            <v>72105</v>
          </cell>
          <cell r="B48" t="str">
            <v>Payroll - Interpreters</v>
          </cell>
        </row>
        <row r="49">
          <cell r="A49" t="str">
            <v>72106</v>
          </cell>
          <cell r="B49" t="str">
            <v>Payroll - Drivers</v>
          </cell>
        </row>
        <row r="50">
          <cell r="A50" t="str">
            <v>72107</v>
          </cell>
          <cell r="B50" t="str">
            <v>Payroll - Medical Staff</v>
          </cell>
        </row>
        <row r="51">
          <cell r="A51" t="str">
            <v>72108</v>
          </cell>
          <cell r="B51" t="str">
            <v>Payroll - Project Manager/Supervisor</v>
          </cell>
        </row>
        <row r="52">
          <cell r="A52" t="str">
            <v>72109</v>
          </cell>
          <cell r="B52" t="str">
            <v>Payroll - Trainer/Teacher</v>
          </cell>
        </row>
        <row r="53">
          <cell r="A53" t="str">
            <v>72110</v>
          </cell>
          <cell r="B53" t="str">
            <v>Payroll - General Labor</v>
          </cell>
        </row>
        <row r="54">
          <cell r="A54" t="str">
            <v>72111</v>
          </cell>
          <cell r="B54" t="str">
            <v>Payroll - Ministerial</v>
          </cell>
        </row>
        <row r="55">
          <cell r="A55" t="str">
            <v>72112</v>
          </cell>
          <cell r="B55" t="str">
            <v>Payroll - Skilled Labor</v>
          </cell>
        </row>
        <row r="56">
          <cell r="A56" t="str">
            <v>72200</v>
          </cell>
          <cell r="B56" t="str">
            <v>Non Payroll - Contract/Temporary Labor</v>
          </cell>
        </row>
        <row r="57">
          <cell r="A57" t="str">
            <v>72230</v>
          </cell>
          <cell r="B57" t="str">
            <v>Non - Payroll - Contracted Service for Security</v>
          </cell>
        </row>
        <row r="58">
          <cell r="A58" t="str">
            <v>72600</v>
          </cell>
          <cell r="B58" t="str">
            <v>National Staff Nontaxable Benefits</v>
          </cell>
        </row>
        <row r="59">
          <cell r="A59" t="str">
            <v>72601</v>
          </cell>
          <cell r="B59" t="str">
            <v>National Staff Taxable Benefits</v>
          </cell>
        </row>
        <row r="60">
          <cell r="A60" t="str">
            <v>72602</v>
          </cell>
          <cell r="B60" t="str">
            <v>Payroll Taxes</v>
          </cell>
        </row>
        <row r="61">
          <cell r="A61" t="str">
            <v>72717</v>
          </cell>
          <cell r="B61" t="str">
            <v>Ex-pat Nontaxable Benefits</v>
          </cell>
        </row>
        <row r="62">
          <cell r="A62" t="str">
            <v>72901</v>
          </cell>
          <cell r="B62" t="str">
            <v>Ex-pat Taxable Benefits</v>
          </cell>
        </row>
        <row r="63">
          <cell r="A63" t="str">
            <v>72970</v>
          </cell>
          <cell r="B63" t="str">
            <v>Employee Recruitment</v>
          </cell>
        </row>
        <row r="64">
          <cell r="A64" t="str">
            <v>73200</v>
          </cell>
          <cell r="B64" t="str">
            <v>Conferences/Meetings</v>
          </cell>
        </row>
        <row r="65">
          <cell r="A65" t="str">
            <v>73405</v>
          </cell>
          <cell r="B65" t="str">
            <v>Continuing Education</v>
          </cell>
        </row>
        <row r="66">
          <cell r="A66" t="str">
            <v>73502</v>
          </cell>
          <cell r="B66" t="str">
            <v>Vehicle - Maintenance, Equip &amp; Supplies</v>
          </cell>
        </row>
        <row r="67">
          <cell r="A67" t="str">
            <v>73503</v>
          </cell>
          <cell r="B67" t="str">
            <v>Vehicle - Fuel</v>
          </cell>
        </row>
        <row r="68">
          <cell r="A68" t="str">
            <v>73504</v>
          </cell>
          <cell r="B68" t="str">
            <v>Vehicle - Insurance</v>
          </cell>
        </row>
        <row r="69">
          <cell r="A69" t="str">
            <v>73551</v>
          </cell>
          <cell r="B69" t="str">
            <v>Aircraft - Maintenance</v>
          </cell>
        </row>
        <row r="70">
          <cell r="A70" t="str">
            <v>73552</v>
          </cell>
          <cell r="B70" t="str">
            <v>Aircraft - Fuel</v>
          </cell>
        </row>
        <row r="71">
          <cell r="A71" t="str">
            <v>73553</v>
          </cell>
          <cell r="B71" t="str">
            <v>Aircraft - Equipment &amp; Supplies</v>
          </cell>
        </row>
        <row r="72">
          <cell r="A72" t="str">
            <v>73554</v>
          </cell>
          <cell r="B72" t="str">
            <v>Aircraft - Insurance</v>
          </cell>
        </row>
        <row r="73">
          <cell r="A73" t="str">
            <v>73555</v>
          </cell>
          <cell r="B73" t="str">
            <v>Aircraft - Rentals</v>
          </cell>
        </row>
        <row r="74">
          <cell r="A74" t="str">
            <v>73556</v>
          </cell>
          <cell r="B74" t="str">
            <v>Aircraft - Miscellaneous</v>
          </cell>
        </row>
        <row r="75">
          <cell r="A75" t="str">
            <v>73571</v>
          </cell>
          <cell r="B75" t="str">
            <v>Travel - Airfare</v>
          </cell>
        </row>
        <row r="76">
          <cell r="A76" t="str">
            <v>73572</v>
          </cell>
          <cell r="B76" t="str">
            <v>Travel - Lodging</v>
          </cell>
        </row>
        <row r="77">
          <cell r="A77" t="str">
            <v>73573</v>
          </cell>
          <cell r="B77" t="str">
            <v>Travel - Mileage</v>
          </cell>
        </row>
        <row r="78">
          <cell r="A78" t="str">
            <v>73574</v>
          </cell>
          <cell r="B78" t="str">
            <v>Travel - Meals</v>
          </cell>
        </row>
        <row r="79">
          <cell r="A79" t="str">
            <v>73575</v>
          </cell>
          <cell r="B79" t="str">
            <v>Travel - Insurance</v>
          </cell>
        </row>
        <row r="80">
          <cell r="A80" t="str">
            <v>73576</v>
          </cell>
          <cell r="B80" t="str">
            <v>Travel - Other</v>
          </cell>
        </row>
        <row r="81">
          <cell r="A81" t="str">
            <v>73577</v>
          </cell>
          <cell r="B81" t="str">
            <v>Travel - Ground &amp; Water</v>
          </cell>
        </row>
        <row r="82">
          <cell r="A82" t="str">
            <v>73702</v>
          </cell>
          <cell r="B82" t="str">
            <v>Uniforms &amp; Clothing</v>
          </cell>
        </row>
        <row r="83">
          <cell r="A83" t="str">
            <v>73705</v>
          </cell>
          <cell r="B83" t="str">
            <v>Warehouse Equipment &amp; Supplies</v>
          </cell>
        </row>
        <row r="84">
          <cell r="A84" t="str">
            <v>73706</v>
          </cell>
          <cell r="B84" t="str">
            <v>House Equipment &amp; Supplies</v>
          </cell>
        </row>
        <row r="85">
          <cell r="A85" t="str">
            <v>73720</v>
          </cell>
          <cell r="B85" t="str">
            <v>Office Equipment</v>
          </cell>
        </row>
        <row r="86">
          <cell r="A86" t="str">
            <v>73725</v>
          </cell>
          <cell r="B86" t="str">
            <v>Office Supplies</v>
          </cell>
        </row>
        <row r="87">
          <cell r="A87" t="str">
            <v>73730</v>
          </cell>
          <cell r="B87" t="str">
            <v>Office Furniture</v>
          </cell>
        </row>
        <row r="88">
          <cell r="A88" t="str">
            <v>74101</v>
          </cell>
          <cell r="B88" t="str">
            <v>Local Landline Telephone Service</v>
          </cell>
        </row>
        <row r="89">
          <cell r="A89" t="str">
            <v>74103</v>
          </cell>
          <cell r="B89" t="str">
            <v>Wireless Communications</v>
          </cell>
        </row>
        <row r="90">
          <cell r="A90" t="str">
            <v>74104</v>
          </cell>
          <cell r="B90" t="str">
            <v>Internet Access</v>
          </cell>
        </row>
        <row r="91">
          <cell r="A91" t="str">
            <v>74106</v>
          </cell>
          <cell r="B91" t="str">
            <v>Satellite Phone</v>
          </cell>
        </row>
        <row r="92">
          <cell r="A92" t="str">
            <v>74301</v>
          </cell>
          <cell r="B92" t="str">
            <v>Postage/Freight - Regular</v>
          </cell>
        </row>
        <row r="93">
          <cell r="A93" t="str">
            <v>74302</v>
          </cell>
          <cell r="B93" t="str">
            <v>Postage/Freight - Expedited</v>
          </cell>
        </row>
        <row r="94">
          <cell r="A94" t="str">
            <v>74700</v>
          </cell>
          <cell r="B94" t="str">
            <v>Membership, Dues, Fees</v>
          </cell>
        </row>
        <row r="95">
          <cell r="A95" t="str">
            <v>74800</v>
          </cell>
          <cell r="B95" t="str">
            <v>Professional Fees/Services</v>
          </cell>
        </row>
        <row r="96">
          <cell r="A96" t="str">
            <v>74900</v>
          </cell>
          <cell r="B96" t="str">
            <v>Publications/Subscriptions</v>
          </cell>
        </row>
        <row r="97">
          <cell r="A97" t="str">
            <v>75101</v>
          </cell>
          <cell r="B97" t="str">
            <v>Business Meals - Non Travel</v>
          </cell>
        </row>
        <row r="98">
          <cell r="A98" t="str">
            <v>75103</v>
          </cell>
          <cell r="B98" t="str">
            <v>Food Purchases - Ex-pat Staff</v>
          </cell>
        </row>
        <row r="99">
          <cell r="A99" t="str">
            <v>75104</v>
          </cell>
          <cell r="B99" t="str">
            <v>Kitchen Equipment and Supplies</v>
          </cell>
        </row>
        <row r="100">
          <cell r="A100" t="str">
            <v>75105</v>
          </cell>
          <cell r="B100" t="str">
            <v>Food Purchases - Staff</v>
          </cell>
        </row>
        <row r="101">
          <cell r="A101" t="str">
            <v>76101</v>
          </cell>
          <cell r="B101" t="str">
            <v>Rent/Lease Expense - House</v>
          </cell>
        </row>
        <row r="102">
          <cell r="A102" t="str">
            <v>76102</v>
          </cell>
          <cell r="B102" t="str">
            <v>Rent/Lease Expense - Office &amp; Warehouse</v>
          </cell>
        </row>
        <row r="103">
          <cell r="A103" t="str">
            <v>76103</v>
          </cell>
          <cell r="B103" t="str">
            <v>Temporary Facilities</v>
          </cell>
        </row>
        <row r="104">
          <cell r="A104" t="str">
            <v>76120</v>
          </cell>
          <cell r="B104" t="str">
            <v>Building Maintenance</v>
          </cell>
        </row>
        <row r="105">
          <cell r="A105" t="str">
            <v>76122</v>
          </cell>
          <cell r="B105" t="str">
            <v>Property &amp; Grounds Supplies</v>
          </cell>
        </row>
        <row r="106">
          <cell r="A106" t="str">
            <v>76130</v>
          </cell>
          <cell r="B106" t="str">
            <v>Groundskeeping Services</v>
          </cell>
        </row>
        <row r="107">
          <cell r="A107" t="str">
            <v>76135</v>
          </cell>
          <cell r="B107" t="str">
            <v>Facility Moving Expenses</v>
          </cell>
        </row>
        <row r="108">
          <cell r="A108" t="str">
            <v>76140</v>
          </cell>
          <cell r="B108" t="str">
            <v>Electricity</v>
          </cell>
        </row>
        <row r="109">
          <cell r="A109" t="str">
            <v>76141</v>
          </cell>
          <cell r="B109" t="str">
            <v>Gas &amp; Oil</v>
          </cell>
        </row>
        <row r="110">
          <cell r="A110" t="str">
            <v>76142</v>
          </cell>
          <cell r="B110" t="str">
            <v>Propane</v>
          </cell>
        </row>
        <row r="111">
          <cell r="A111" t="str">
            <v>76143</v>
          </cell>
          <cell r="B111" t="str">
            <v>Water &amp; Sewer</v>
          </cell>
        </row>
        <row r="112">
          <cell r="A112" t="str">
            <v>76144</v>
          </cell>
          <cell r="B112" t="str">
            <v>Security Systems</v>
          </cell>
        </row>
        <row r="113">
          <cell r="A113" t="str">
            <v>76145</v>
          </cell>
          <cell r="B113" t="str">
            <v>Generator Expenses</v>
          </cell>
        </row>
        <row r="114">
          <cell r="A114" t="str">
            <v>76146</v>
          </cell>
          <cell r="B114" t="str">
            <v>Trash Removal</v>
          </cell>
        </row>
        <row r="115">
          <cell r="A115" t="str">
            <v>76147</v>
          </cell>
          <cell r="B115" t="str">
            <v>Cable TV &amp; Satellite</v>
          </cell>
        </row>
        <row r="116">
          <cell r="A116" t="str">
            <v>76150</v>
          </cell>
          <cell r="B116" t="str">
            <v>Property Insurance</v>
          </cell>
        </row>
        <row r="117">
          <cell r="A117" t="str">
            <v>76500</v>
          </cell>
          <cell r="B117" t="str">
            <v>Taxes (Non-Payroll)</v>
          </cell>
        </row>
        <row r="118">
          <cell r="A118" t="str">
            <v>76600</v>
          </cell>
          <cell r="B118" t="str">
            <v>Equipment Rental</v>
          </cell>
        </row>
        <row r="119">
          <cell r="A119" t="str">
            <v>76601</v>
          </cell>
          <cell r="B119" t="str">
            <v>Equipment Maintenance &amp; Repair</v>
          </cell>
        </row>
        <row r="120">
          <cell r="A120" t="str">
            <v>77100</v>
          </cell>
          <cell r="B120" t="str">
            <v>Non-Employee Honoraria</v>
          </cell>
        </row>
        <row r="121">
          <cell r="A121" t="str">
            <v>77300</v>
          </cell>
          <cell r="B121" t="str">
            <v>Miscellaneous</v>
          </cell>
        </row>
        <row r="122">
          <cell r="A122" t="str">
            <v>77330</v>
          </cell>
          <cell r="B122" t="str">
            <v>Bank Charges</v>
          </cell>
        </row>
        <row r="123">
          <cell r="A123" t="str">
            <v>77350</v>
          </cell>
          <cell r="B123" t="str">
            <v>Currency Gain/Loss</v>
          </cell>
        </row>
        <row r="126">
          <cell r="B126" t="str">
            <v>Totals:</v>
          </cell>
        </row>
      </sheetData>
      <sheetData sheetId="7">
        <row r="1">
          <cell r="A1" t="str">
            <v>Nairobi 2011 399 11</v>
          </cell>
        </row>
      </sheetData>
      <sheetData sheetId="8">
        <row r="1">
          <cell r="A1" t="str">
            <v>Nairobi 2011 399 11</v>
          </cell>
        </row>
      </sheetData>
      <sheetData sheetId="9">
        <row r="1">
          <cell r="A1" t="str">
            <v>Nairobi 2011 2084 11</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1">
          <cell r="A1" t="str">
            <v>Nairobi 2011 2084 11</v>
          </cell>
        </row>
      </sheetData>
      <sheetData sheetId="21">
        <row r="1">
          <cell r="A1" t="str">
            <v>Nairobi 2011 2084 11</v>
          </cell>
        </row>
      </sheetData>
      <sheetData sheetId="22">
        <row r="1">
          <cell r="A1" t="str">
            <v>Nairobi 2011 2084 11</v>
          </cell>
        </row>
      </sheetData>
      <sheetData sheetId="23">
        <row r="1">
          <cell r="A1" t="str">
            <v>Nairobi 2011 2084 11</v>
          </cell>
        </row>
      </sheetData>
      <sheetData sheetId="24">
        <row r="1">
          <cell r="A1" t="str">
            <v>Nairobi 2011 2084 11</v>
          </cell>
        </row>
      </sheetData>
      <sheetData sheetId="25">
        <row r="1">
          <cell r="A1" t="str">
            <v>Nairobi 2011 399 11</v>
          </cell>
        </row>
      </sheetData>
      <sheetData sheetId="26">
        <row r="1">
          <cell r="A1" t="str">
            <v>Nairobi 2011 399 11</v>
          </cell>
        </row>
      </sheetData>
      <sheetData sheetId="27">
        <row r="1">
          <cell r="A1" t="str">
            <v>Nairobi 2011 399 11</v>
          </cell>
        </row>
      </sheetData>
      <sheetData sheetId="28">
        <row r="1">
          <cell r="A1" t="str">
            <v>Nairobi 2011 399 11</v>
          </cell>
        </row>
      </sheetData>
      <sheetData sheetId="29"/>
      <sheetData sheetId="30"/>
      <sheetData sheetId="31">
        <row r="1">
          <cell r="A1" t="str">
            <v>Nairobi 2011 2084 11</v>
          </cell>
        </row>
      </sheetData>
      <sheetData sheetId="32">
        <row r="1">
          <cell r="A1" t="str">
            <v>Nairobi 2011 2084 11</v>
          </cell>
        </row>
      </sheetData>
      <sheetData sheetId="33">
        <row r="1">
          <cell r="A1" t="str">
            <v>Nairobi 2011 2084 11</v>
          </cell>
        </row>
      </sheetData>
      <sheetData sheetId="34">
        <row r="1">
          <cell r="A1" t="str">
            <v>Nairobi 2011 2084 11</v>
          </cell>
        </row>
      </sheetData>
      <sheetData sheetId="35">
        <row r="1">
          <cell r="A1" t="str">
            <v>Nairobi 2011 2084 11</v>
          </cell>
        </row>
      </sheetData>
      <sheetData sheetId="36">
        <row r="1">
          <cell r="A1" t="str">
            <v>Nairobi 2011 399 11</v>
          </cell>
        </row>
      </sheetData>
      <sheetData sheetId="37">
        <row r="1">
          <cell r="A1" t="str">
            <v>Nairobi 2011 399 11</v>
          </cell>
        </row>
      </sheetData>
      <sheetData sheetId="38">
        <row r="1">
          <cell r="A1" t="str">
            <v>Nairobi 2011 399 11</v>
          </cell>
        </row>
      </sheetData>
      <sheetData sheetId="39">
        <row r="1">
          <cell r="A1" t="str">
            <v>Nairobi 2011 399 11</v>
          </cell>
        </row>
      </sheetData>
      <sheetData sheetId="40"/>
      <sheetData sheetId="41"/>
      <sheetData sheetId="42">
        <row r="1">
          <cell r="A1" t="str">
            <v>Nairobi 2011 2084 11</v>
          </cell>
        </row>
      </sheetData>
      <sheetData sheetId="43">
        <row r="1">
          <cell r="A1" t="str">
            <v>Nairobi 2011 2084 11</v>
          </cell>
        </row>
      </sheetData>
      <sheetData sheetId="44">
        <row r="1">
          <cell r="A1" t="str">
            <v>Nairobi 2011 2084 11</v>
          </cell>
        </row>
      </sheetData>
      <sheetData sheetId="45">
        <row r="1">
          <cell r="A1" t="str">
            <v>Nairobi 2011 2084 11</v>
          </cell>
        </row>
      </sheetData>
      <sheetData sheetId="46">
        <row r="1">
          <cell r="A1" t="str">
            <v>Nairobi 2011 2084 11</v>
          </cell>
        </row>
      </sheetData>
      <sheetData sheetId="47">
        <row r="1">
          <cell r="A1" t="str">
            <v>Nairobi 2011 399 11</v>
          </cell>
        </row>
      </sheetData>
      <sheetData sheetId="48">
        <row r="1">
          <cell r="A1" t="str">
            <v>Nairobi 2011 399 11</v>
          </cell>
        </row>
      </sheetData>
      <sheetData sheetId="49">
        <row r="1">
          <cell r="A1" t="str">
            <v>Nairobi 2011 399 11</v>
          </cell>
        </row>
      </sheetData>
      <sheetData sheetId="50">
        <row r="1">
          <cell r="A1" t="str">
            <v>Nairobi 2011 399 11</v>
          </cell>
        </row>
      </sheetData>
      <sheetData sheetId="51"/>
      <sheetData sheetId="52"/>
      <sheetData sheetId="53" refreshError="1"/>
      <sheetData sheetId="54" refreshError="1"/>
      <sheetData sheetId="5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482 12"/>
      <sheetName val="4482 12 Budget Narrative"/>
      <sheetName val="2084 11"/>
      <sheetName val="2084 12"/>
      <sheetName val="2084 12 Budget Narrative"/>
      <sheetName val="399 11"/>
      <sheetName val="399 12"/>
      <sheetName val="399 12 Budget Narrative"/>
      <sheetName val="Calculation Combo"/>
      <sheetName val="399 12 (2)"/>
      <sheetName val="Object Summary"/>
      <sheetName val="Sheet2"/>
      <sheetName val="Active Projects"/>
      <sheetName val="Speedkeys Alternative"/>
      <sheetName val="DV"/>
      <sheetName val="Sheet1"/>
      <sheetName val="Speedkeys"/>
      <sheetName val="REF - Codes"/>
      <sheetName val="399_12_(2)"/>
      <sheetName val="4482_12"/>
      <sheetName val="4482_12_Budget_Narrative"/>
      <sheetName val="2084_11"/>
      <sheetName val="2084_12"/>
      <sheetName val="2084_12_Budget_Narrative"/>
      <sheetName val="399_11"/>
      <sheetName val="399_12"/>
      <sheetName val="399_12_Budget_Narrative"/>
      <sheetName val="Calculation_Combo"/>
      <sheetName val="Object_Summary"/>
      <sheetName val="399_12_(2)1"/>
      <sheetName val="4482_121"/>
      <sheetName val="4482_12_Budget_Narrative1"/>
      <sheetName val="2084_111"/>
      <sheetName val="2084_121"/>
      <sheetName val="2084_12_Budget_Narrative1"/>
      <sheetName val="399_111"/>
      <sheetName val="399_121"/>
      <sheetName val="399_12_Budget_Narrative1"/>
      <sheetName val="Calculation_Combo1"/>
      <sheetName val="Object_Summary1"/>
      <sheetName val="399_12_(2)2"/>
      <sheetName val="4482_122"/>
      <sheetName val="4482_12_Budget_Narrative2"/>
      <sheetName val="2084_112"/>
      <sheetName val="2084_122"/>
      <sheetName val="2084_12_Budget_Narrative2"/>
      <sheetName val="399_112"/>
      <sheetName val="399_122"/>
      <sheetName val="399_12_Budget_Narrative2"/>
      <sheetName val="Calculation_Combo2"/>
      <sheetName val="Object_Summary2"/>
      <sheetName val="Options"/>
      <sheetName val="Proposed Payscale"/>
      <sheetName val="Project List"/>
      <sheetName val="Project Codes"/>
    </sheetNames>
    <sheetDataSet>
      <sheetData sheetId="0">
        <row r="1">
          <cell r="A1" t="str">
            <v>Nairobi 2011 2084 11</v>
          </cell>
        </row>
      </sheetData>
      <sheetData sheetId="1">
        <row r="1">
          <cell r="A1" t="str">
            <v>Nairobi 2011 2084 11</v>
          </cell>
        </row>
      </sheetData>
      <sheetData sheetId="2">
        <row r="1">
          <cell r="A1" t="str">
            <v>Nairobi 2011 2084 11</v>
          </cell>
        </row>
        <row r="2">
          <cell r="A2" t="str">
            <v>2084 11 - Sudan - Kauda Agroforestry to 2084 10 - Sudan - Kauda Enviromental Agro Forestry Project</v>
          </cell>
        </row>
        <row r="3">
          <cell r="A3" t="str">
            <v>2084 11 - Sudan - Nuba Environmental Education IHQ 11 to 2084 10 - 10 Environmental Education IHQ</v>
          </cell>
        </row>
        <row r="4">
          <cell r="A4" t="str">
            <v>Budget Dates: 1/1/2011 to 12/31/2011</v>
          </cell>
        </row>
        <row r="5">
          <cell r="A5" t="str">
            <v>Through 31 August 2011</v>
          </cell>
        </row>
        <row r="7">
          <cell r="A7" t="str">
            <v>Object</v>
          </cell>
          <cell r="B7" t="str">
            <v>Object Description</v>
          </cell>
          <cell r="C7" t="str">
            <v>2010 Budget</v>
          </cell>
          <cell r="D7" t="str">
            <v>2010 Total Expenses</v>
          </cell>
          <cell r="E7" t="str">
            <v>% Total 2010 Budget</v>
          </cell>
          <cell r="F7" t="str">
            <v>2011 Budget</v>
          </cell>
          <cell r="G7" t="str">
            <v>Actual Jan-11</v>
          </cell>
          <cell r="H7" t="str">
            <v>Actual Feb-11</v>
          </cell>
          <cell r="I7" t="str">
            <v>Actual Mar-11</v>
          </cell>
          <cell r="J7" t="str">
            <v>Actual Apr-11</v>
          </cell>
          <cell r="K7" t="str">
            <v>Actual May-11</v>
          </cell>
          <cell r="L7" t="str">
            <v>Actual Jun-11</v>
          </cell>
          <cell r="M7" t="str">
            <v>Actual Jul-11</v>
          </cell>
          <cell r="N7" t="str">
            <v>Actual Aug-11</v>
          </cell>
          <cell r="O7" t="str">
            <v>Est'd Sep-11</v>
          </cell>
          <cell r="P7" t="str">
            <v>Est'd Oct-11</v>
          </cell>
          <cell r="Q7" t="str">
            <v>Est'd Nov-11</v>
          </cell>
          <cell r="R7" t="str">
            <v>Est'd Dec-11</v>
          </cell>
          <cell r="S7" t="str">
            <v>2011 Est'd Total Expenses</v>
          </cell>
          <cell r="T7" t="str">
            <v>% Total 2011 Budget</v>
          </cell>
          <cell r="U7" t="str">
            <v>% spending increase 2010 to 2011</v>
          </cell>
          <cell r="V7" t="str">
            <v>Proposed 2012 Budget</v>
          </cell>
          <cell r="W7" t="str">
            <v>Actual Variance 2012 Budget vs 2011 Budget</v>
          </cell>
          <cell r="X7" t="str">
            <v>% Variance 2012 Budget vs 2011 Budget</v>
          </cell>
          <cell r="Y7" t="str">
            <v>Actual Variance 2012 Budget vs 2011 Expenses</v>
          </cell>
          <cell r="Z7" t="str">
            <v>% Variance 2012 Budget vs 2011 Expenses</v>
          </cell>
          <cell r="AA7" t="str">
            <v>Explanation &amp; Comments</v>
          </cell>
          <cell r="AB7" t="str">
            <v>IHQ Comments</v>
          </cell>
        </row>
        <row r="8">
          <cell r="A8" t="str">
            <v>61001</v>
          </cell>
          <cell r="B8" t="str">
            <v>Grants to Organizations – International</v>
          </cell>
        </row>
        <row r="9">
          <cell r="A9" t="str">
            <v>61040</v>
          </cell>
          <cell r="B9" t="str">
            <v>Grants to Individuals – International</v>
          </cell>
        </row>
        <row r="10">
          <cell r="A10" t="str">
            <v>61350</v>
          </cell>
          <cell r="B10" t="str">
            <v>Microfinance Loans &amp; Repayments</v>
          </cell>
        </row>
        <row r="11">
          <cell r="A11" t="str">
            <v>61500</v>
          </cell>
          <cell r="B11" t="str">
            <v>Emergency Shelter Materials</v>
          </cell>
        </row>
        <row r="12">
          <cell r="A12" t="str">
            <v>61530</v>
          </cell>
          <cell r="B12" t="str">
            <v>Non-Food Relief Items</v>
          </cell>
        </row>
        <row r="13">
          <cell r="A13" t="str">
            <v>61550</v>
          </cell>
          <cell r="B13" t="str">
            <v>Tools for Evangelism</v>
          </cell>
        </row>
        <row r="14">
          <cell r="A14" t="str">
            <v>62000</v>
          </cell>
          <cell r="B14" t="str">
            <v>Emergency Food</v>
          </cell>
        </row>
        <row r="15">
          <cell r="A15" t="str">
            <v>62005</v>
          </cell>
          <cell r="B15" t="str">
            <v>Emergency Water</v>
          </cell>
        </row>
        <row r="16">
          <cell r="A16" t="str">
            <v>62010</v>
          </cell>
          <cell r="B16" t="str">
            <v>Non Emergency Food and Water</v>
          </cell>
        </row>
        <row r="17">
          <cell r="A17" t="str">
            <v>62500</v>
          </cell>
          <cell r="B17" t="str">
            <v>Medical Materials, Equipment &amp; Supplies</v>
          </cell>
        </row>
        <row r="18">
          <cell r="A18" t="str">
            <v>62510</v>
          </cell>
          <cell r="B18" t="str">
            <v>Medicine</v>
          </cell>
        </row>
        <row r="19">
          <cell r="A19" t="str">
            <v>62600</v>
          </cell>
          <cell r="B19" t="str">
            <v>Project Materials &amp; Supplies</v>
          </cell>
        </row>
        <row r="20">
          <cell r="A20" t="str">
            <v>62650</v>
          </cell>
          <cell r="B20" t="str">
            <v>School Furnishings &amp;Supplies</v>
          </cell>
        </row>
        <row r="21">
          <cell r="A21" t="str">
            <v>62655</v>
          </cell>
          <cell r="B21" t="str">
            <v>Church Furnishings &amp; Supplies</v>
          </cell>
        </row>
        <row r="22">
          <cell r="A22" t="str">
            <v>62657</v>
          </cell>
          <cell r="B22" t="str">
            <v>Other Furnishings</v>
          </cell>
        </row>
        <row r="23">
          <cell r="A23" t="str">
            <v>63000</v>
          </cell>
          <cell r="B23" t="str">
            <v>Bibles, Christian Literature &amp; Materials</v>
          </cell>
        </row>
        <row r="24">
          <cell r="A24" t="str">
            <v>63010</v>
          </cell>
          <cell r="B24" t="str">
            <v>Training Costs</v>
          </cell>
        </row>
        <row r="25">
          <cell r="A25" t="str">
            <v>63100</v>
          </cell>
          <cell r="B25" t="str">
            <v>Promotional Costs</v>
          </cell>
        </row>
        <row r="26">
          <cell r="A26" t="str">
            <v>63200</v>
          </cell>
          <cell r="B26" t="str">
            <v>Beneficiary Transportaion</v>
          </cell>
        </row>
        <row r="27">
          <cell r="A27" t="str">
            <v>63300</v>
          </cell>
          <cell r="B27" t="str">
            <v>Assessment, Monitoring &amp; Evaluation</v>
          </cell>
        </row>
        <row r="28">
          <cell r="A28" t="str">
            <v>63500</v>
          </cell>
          <cell r="B28" t="str">
            <v>Cargo Shipment/Transport - Air</v>
          </cell>
        </row>
        <row r="29">
          <cell r="A29" t="str">
            <v>63510</v>
          </cell>
          <cell r="B29" t="str">
            <v>Cargo Shipment/Transport - Ocean</v>
          </cell>
        </row>
        <row r="30">
          <cell r="A30" t="str">
            <v>63515</v>
          </cell>
          <cell r="B30" t="str">
            <v>Cargo Shipment/Transport - Ground</v>
          </cell>
        </row>
        <row r="31">
          <cell r="A31" t="str">
            <v>64000</v>
          </cell>
          <cell r="B31" t="str">
            <v>Agricultural Costs</v>
          </cell>
        </row>
        <row r="32">
          <cell r="A32" t="str">
            <v>64100</v>
          </cell>
          <cell r="B32" t="str">
            <v>Livestock/Animals Costs</v>
          </cell>
        </row>
        <row r="33">
          <cell r="A33" t="str">
            <v>64500</v>
          </cell>
          <cell r="B33" t="str">
            <v>Water Filter Costs</v>
          </cell>
        </row>
        <row r="34">
          <cell r="A34" t="str">
            <v>64510</v>
          </cell>
          <cell r="B34" t="str">
            <v>Water System Costs</v>
          </cell>
        </row>
        <row r="35">
          <cell r="A35" t="str">
            <v>64520</v>
          </cell>
          <cell r="B35" t="str">
            <v>Sanitation &amp; Hygiene</v>
          </cell>
        </row>
        <row r="36">
          <cell r="A36" t="str">
            <v>65000</v>
          </cell>
          <cell r="B36" t="str">
            <v>Equipment Purchases</v>
          </cell>
        </row>
        <row r="37">
          <cell r="A37" t="str">
            <v>65005</v>
          </cell>
          <cell r="B37" t="str">
            <v>Vehicle Purchases</v>
          </cell>
        </row>
        <row r="38">
          <cell r="A38" t="str">
            <v>65150</v>
          </cell>
          <cell r="B38" t="str">
            <v>Construction Materials</v>
          </cell>
        </row>
        <row r="39">
          <cell r="A39" t="str">
            <v>65155</v>
          </cell>
          <cell r="B39" t="str">
            <v>Construction Tools, Supplies, &amp; Equipment</v>
          </cell>
        </row>
        <row r="40">
          <cell r="A40" t="str">
            <v>65165</v>
          </cell>
          <cell r="B40" t="str">
            <v>Sub-contractor Services</v>
          </cell>
        </row>
        <row r="41">
          <cell r="A41" t="str">
            <v>65170</v>
          </cell>
          <cell r="B41" t="str">
            <v>Construction Service Agreements</v>
          </cell>
        </row>
        <row r="42">
          <cell r="A42" t="str">
            <v>66100</v>
          </cell>
          <cell r="B42" t="str">
            <v>Ministry Gifts</v>
          </cell>
        </row>
        <row r="43">
          <cell r="A43" t="str">
            <v>72100</v>
          </cell>
          <cell r="B43" t="str">
            <v>Payroll - Other</v>
          </cell>
        </row>
        <row r="44">
          <cell r="A44" t="str">
            <v>72101</v>
          </cell>
          <cell r="B44" t="str">
            <v>Payroll - Security</v>
          </cell>
        </row>
        <row r="45">
          <cell r="A45" t="str">
            <v>72102</v>
          </cell>
          <cell r="B45" t="str">
            <v>Payroll - Housekeeping</v>
          </cell>
        </row>
        <row r="46">
          <cell r="A46" t="str">
            <v>72103</v>
          </cell>
          <cell r="B46" t="str">
            <v>Payroll - Administrative</v>
          </cell>
        </row>
        <row r="47">
          <cell r="A47" t="str">
            <v>72104</v>
          </cell>
          <cell r="B47" t="str">
            <v>Payroll - Logistics</v>
          </cell>
        </row>
        <row r="48">
          <cell r="A48" t="str">
            <v>72105</v>
          </cell>
          <cell r="B48" t="str">
            <v>Payroll - Interpreters</v>
          </cell>
        </row>
        <row r="49">
          <cell r="A49" t="str">
            <v>72106</v>
          </cell>
          <cell r="B49" t="str">
            <v>Payroll - Drivers</v>
          </cell>
        </row>
        <row r="50">
          <cell r="A50" t="str">
            <v>72107</v>
          </cell>
          <cell r="B50" t="str">
            <v>Payroll - Medical Staff</v>
          </cell>
        </row>
        <row r="51">
          <cell r="A51" t="str">
            <v>72108</v>
          </cell>
          <cell r="B51" t="str">
            <v>Payroll - Project Manager/Supervisor</v>
          </cell>
        </row>
        <row r="52">
          <cell r="A52" t="str">
            <v>72109</v>
          </cell>
          <cell r="B52" t="str">
            <v>Payroll - Trainer/Teacher</v>
          </cell>
        </row>
        <row r="53">
          <cell r="A53" t="str">
            <v>72110</v>
          </cell>
          <cell r="B53" t="str">
            <v>Payroll - General Labor</v>
          </cell>
        </row>
        <row r="54">
          <cell r="A54" t="str">
            <v>72111</v>
          </cell>
          <cell r="B54" t="str">
            <v>Payroll - Ministerial</v>
          </cell>
        </row>
        <row r="55">
          <cell r="A55" t="str">
            <v>72112</v>
          </cell>
          <cell r="B55" t="str">
            <v>Payroll - Skilled Labor</v>
          </cell>
        </row>
        <row r="56">
          <cell r="A56" t="str">
            <v>72200</v>
          </cell>
          <cell r="B56" t="str">
            <v>Non Payroll - Contract/Temporary Labor</v>
          </cell>
        </row>
        <row r="57">
          <cell r="A57" t="str">
            <v>72230</v>
          </cell>
          <cell r="B57" t="str">
            <v>Non - Payroll - Contracted Service for Security</v>
          </cell>
        </row>
        <row r="58">
          <cell r="A58" t="str">
            <v>72600</v>
          </cell>
          <cell r="B58" t="str">
            <v>National Staff Nontaxable Benefits</v>
          </cell>
        </row>
        <row r="59">
          <cell r="A59" t="str">
            <v>72601</v>
          </cell>
          <cell r="B59" t="str">
            <v>National Staff Taxable Benefits</v>
          </cell>
        </row>
        <row r="60">
          <cell r="A60" t="str">
            <v>72602</v>
          </cell>
          <cell r="B60" t="str">
            <v>Payroll Taxes</v>
          </cell>
        </row>
        <row r="61">
          <cell r="A61" t="str">
            <v>72717</v>
          </cell>
          <cell r="B61" t="str">
            <v>Ex-pat Nontaxable Benefits</v>
          </cell>
        </row>
        <row r="62">
          <cell r="A62" t="str">
            <v>72901</v>
          </cell>
          <cell r="B62" t="str">
            <v>Ex-pat Taxable Benefits</v>
          </cell>
        </row>
        <row r="63">
          <cell r="A63" t="str">
            <v>72970</v>
          </cell>
          <cell r="B63" t="str">
            <v>Employee Recruitment</v>
          </cell>
        </row>
        <row r="64">
          <cell r="A64" t="str">
            <v>73200</v>
          </cell>
          <cell r="B64" t="str">
            <v>Conferences/Meetings</v>
          </cell>
        </row>
        <row r="65">
          <cell r="A65" t="str">
            <v>73405</v>
          </cell>
          <cell r="B65" t="str">
            <v>Continuing Education</v>
          </cell>
        </row>
        <row r="66">
          <cell r="A66" t="str">
            <v>73502</v>
          </cell>
          <cell r="B66" t="str">
            <v>Vehicle - Maintenance, Equip &amp; Supplies</v>
          </cell>
        </row>
        <row r="67">
          <cell r="A67" t="str">
            <v>73503</v>
          </cell>
          <cell r="B67" t="str">
            <v>Vehicle - Fuel</v>
          </cell>
        </row>
        <row r="68">
          <cell r="A68" t="str">
            <v>73504</v>
          </cell>
          <cell r="B68" t="str">
            <v>Vehicle - Insurance</v>
          </cell>
        </row>
        <row r="69">
          <cell r="A69" t="str">
            <v>73551</v>
          </cell>
          <cell r="B69" t="str">
            <v>Aircraft - Maintenance</v>
          </cell>
        </row>
        <row r="70">
          <cell r="A70" t="str">
            <v>73552</v>
          </cell>
          <cell r="B70" t="str">
            <v>Aircraft - Fuel</v>
          </cell>
        </row>
        <row r="71">
          <cell r="A71" t="str">
            <v>73553</v>
          </cell>
          <cell r="B71" t="str">
            <v>Aircraft - Equipment &amp; Supplies</v>
          </cell>
        </row>
        <row r="72">
          <cell r="A72" t="str">
            <v>73554</v>
          </cell>
          <cell r="B72" t="str">
            <v>Aircraft - Insurance</v>
          </cell>
        </row>
        <row r="73">
          <cell r="A73" t="str">
            <v>73555</v>
          </cell>
          <cell r="B73" t="str">
            <v>Aircraft - Rentals</v>
          </cell>
        </row>
        <row r="74">
          <cell r="A74" t="str">
            <v>73556</v>
          </cell>
          <cell r="B74" t="str">
            <v>Aircraft - Miscellaneous</v>
          </cell>
        </row>
        <row r="75">
          <cell r="A75" t="str">
            <v>73571</v>
          </cell>
          <cell r="B75" t="str">
            <v>Travel - Airfare</v>
          </cell>
        </row>
        <row r="76">
          <cell r="A76" t="str">
            <v>73572</v>
          </cell>
          <cell r="B76" t="str">
            <v>Travel - Lodging</v>
          </cell>
        </row>
        <row r="77">
          <cell r="A77" t="str">
            <v>73573</v>
          </cell>
          <cell r="B77" t="str">
            <v>Travel - Mileage</v>
          </cell>
        </row>
        <row r="78">
          <cell r="A78" t="str">
            <v>73574</v>
          </cell>
          <cell r="B78" t="str">
            <v>Travel - Meals</v>
          </cell>
        </row>
        <row r="79">
          <cell r="A79" t="str">
            <v>73575</v>
          </cell>
          <cell r="B79" t="str">
            <v>Travel - Insurance</v>
          </cell>
        </row>
        <row r="80">
          <cell r="A80" t="str">
            <v>73576</v>
          </cell>
          <cell r="B80" t="str">
            <v>Travel - Other</v>
          </cell>
        </row>
        <row r="81">
          <cell r="A81" t="str">
            <v>73577</v>
          </cell>
          <cell r="B81" t="str">
            <v>Travel - Ground &amp; Water</v>
          </cell>
        </row>
        <row r="82">
          <cell r="A82" t="str">
            <v>73702</v>
          </cell>
          <cell r="B82" t="str">
            <v>Uniforms &amp; Clothing</v>
          </cell>
        </row>
        <row r="83">
          <cell r="A83" t="str">
            <v>73705</v>
          </cell>
          <cell r="B83" t="str">
            <v>Warehouse Equipment &amp; Supplies</v>
          </cell>
        </row>
        <row r="84">
          <cell r="A84" t="str">
            <v>73706</v>
          </cell>
          <cell r="B84" t="str">
            <v>House Equipment &amp; Supplies</v>
          </cell>
        </row>
        <row r="85">
          <cell r="A85" t="str">
            <v>73720</v>
          </cell>
          <cell r="B85" t="str">
            <v>Office Equipment</v>
          </cell>
        </row>
        <row r="86">
          <cell r="A86" t="str">
            <v>73725</v>
          </cell>
          <cell r="B86" t="str">
            <v>Office Supplies</v>
          </cell>
        </row>
        <row r="87">
          <cell r="A87" t="str">
            <v>73730</v>
          </cell>
          <cell r="B87" t="str">
            <v>Office Furniture</v>
          </cell>
        </row>
        <row r="88">
          <cell r="A88" t="str">
            <v>74101</v>
          </cell>
          <cell r="B88" t="str">
            <v>Local Landline Telephone Service</v>
          </cell>
        </row>
        <row r="89">
          <cell r="A89" t="str">
            <v>74103</v>
          </cell>
          <cell r="B89" t="str">
            <v>Wireless Communications</v>
          </cell>
        </row>
        <row r="90">
          <cell r="A90" t="str">
            <v>74104</v>
          </cell>
          <cell r="B90" t="str">
            <v>Internet Access</v>
          </cell>
        </row>
        <row r="91">
          <cell r="A91" t="str">
            <v>74106</v>
          </cell>
          <cell r="B91" t="str">
            <v>Satellite Phone</v>
          </cell>
        </row>
        <row r="92">
          <cell r="A92" t="str">
            <v>74301</v>
          </cell>
          <cell r="B92" t="str">
            <v>Postage/Freight - Regular</v>
          </cell>
        </row>
        <row r="93">
          <cell r="A93" t="str">
            <v>74302</v>
          </cell>
          <cell r="B93" t="str">
            <v>Postage/Freight - Expedited</v>
          </cell>
        </row>
        <row r="94">
          <cell r="A94" t="str">
            <v>74700</v>
          </cell>
          <cell r="B94" t="str">
            <v>Membership, Dues, Fees</v>
          </cell>
        </row>
        <row r="95">
          <cell r="A95" t="str">
            <v>74800</v>
          </cell>
          <cell r="B95" t="str">
            <v>Professional Fees/Services</v>
          </cell>
        </row>
        <row r="96">
          <cell r="A96" t="str">
            <v>74900</v>
          </cell>
          <cell r="B96" t="str">
            <v>Publications/Subscriptions</v>
          </cell>
        </row>
        <row r="97">
          <cell r="A97" t="str">
            <v>75101</v>
          </cell>
          <cell r="B97" t="str">
            <v>Business Meals - Non Travel</v>
          </cell>
        </row>
        <row r="98">
          <cell r="A98" t="str">
            <v>75103</v>
          </cell>
          <cell r="B98" t="str">
            <v>Food Purchases - Ex-pat Staff</v>
          </cell>
        </row>
        <row r="99">
          <cell r="A99" t="str">
            <v>75104</v>
          </cell>
          <cell r="B99" t="str">
            <v>Kitchen Equipment and Supplies</v>
          </cell>
        </row>
        <row r="100">
          <cell r="A100" t="str">
            <v>75105</v>
          </cell>
          <cell r="B100" t="str">
            <v>Food Purchases - Staff</v>
          </cell>
        </row>
        <row r="101">
          <cell r="A101" t="str">
            <v>76101</v>
          </cell>
          <cell r="B101" t="str">
            <v>Rent/Lease Expense - House</v>
          </cell>
        </row>
        <row r="102">
          <cell r="A102" t="str">
            <v>76102</v>
          </cell>
          <cell r="B102" t="str">
            <v>Rent/Lease Expense - Office &amp; Warehouse</v>
          </cell>
        </row>
        <row r="103">
          <cell r="A103" t="str">
            <v>76103</v>
          </cell>
          <cell r="B103" t="str">
            <v>Temporary Facilities</v>
          </cell>
        </row>
        <row r="104">
          <cell r="A104" t="str">
            <v>76120</v>
          </cell>
          <cell r="B104" t="str">
            <v>Building Maintenance</v>
          </cell>
        </row>
        <row r="105">
          <cell r="A105" t="str">
            <v>76122</v>
          </cell>
          <cell r="B105" t="str">
            <v>Property &amp; Grounds Supplies</v>
          </cell>
        </row>
        <row r="106">
          <cell r="A106" t="str">
            <v>76130</v>
          </cell>
          <cell r="B106" t="str">
            <v>Groundskeeping Services</v>
          </cell>
        </row>
        <row r="107">
          <cell r="A107" t="str">
            <v>76135</v>
          </cell>
          <cell r="B107" t="str">
            <v>Facility Moving Expenses</v>
          </cell>
        </row>
        <row r="108">
          <cell r="A108" t="str">
            <v>76140</v>
          </cell>
          <cell r="B108" t="str">
            <v>Electricity</v>
          </cell>
        </row>
        <row r="109">
          <cell r="A109" t="str">
            <v>76141</v>
          </cell>
          <cell r="B109" t="str">
            <v>Gas &amp; Oil</v>
          </cell>
        </row>
        <row r="110">
          <cell r="A110" t="str">
            <v>76142</v>
          </cell>
          <cell r="B110" t="str">
            <v>Propane</v>
          </cell>
        </row>
        <row r="111">
          <cell r="A111" t="str">
            <v>76143</v>
          </cell>
          <cell r="B111" t="str">
            <v>Water &amp; Sewer</v>
          </cell>
        </row>
        <row r="112">
          <cell r="A112" t="str">
            <v>76144</v>
          </cell>
          <cell r="B112" t="str">
            <v>Security Systems</v>
          </cell>
        </row>
        <row r="113">
          <cell r="A113" t="str">
            <v>76145</v>
          </cell>
          <cell r="B113" t="str">
            <v>Generator Expenses</v>
          </cell>
        </row>
        <row r="114">
          <cell r="A114" t="str">
            <v>76146</v>
          </cell>
          <cell r="B114" t="str">
            <v>Trash Removal</v>
          </cell>
        </row>
        <row r="115">
          <cell r="A115" t="str">
            <v>76147</v>
          </cell>
          <cell r="B115" t="str">
            <v>Cable TV &amp; Satellite</v>
          </cell>
        </row>
        <row r="116">
          <cell r="A116" t="str">
            <v>76150</v>
          </cell>
          <cell r="B116" t="str">
            <v>Property Insurance</v>
          </cell>
        </row>
        <row r="117">
          <cell r="A117" t="str">
            <v>76500</v>
          </cell>
          <cell r="B117" t="str">
            <v>Taxes (Non-Payroll)</v>
          </cell>
        </row>
        <row r="118">
          <cell r="A118" t="str">
            <v>76600</v>
          </cell>
          <cell r="B118" t="str">
            <v>Equipment Rental</v>
          </cell>
        </row>
        <row r="119">
          <cell r="A119" t="str">
            <v>76601</v>
          </cell>
          <cell r="B119" t="str">
            <v>Equipment Maintenance &amp; Repair</v>
          </cell>
        </row>
        <row r="120">
          <cell r="A120" t="str">
            <v>77100</v>
          </cell>
          <cell r="B120" t="str">
            <v>Non-Employee Honoraria</v>
          </cell>
        </row>
        <row r="121">
          <cell r="A121" t="str">
            <v>77300</v>
          </cell>
          <cell r="B121" t="str">
            <v>Miscellaneous</v>
          </cell>
        </row>
        <row r="122">
          <cell r="A122" t="str">
            <v>77330</v>
          </cell>
          <cell r="B122" t="str">
            <v>Bank Charges</v>
          </cell>
        </row>
        <row r="123">
          <cell r="A123" t="str">
            <v>77350</v>
          </cell>
          <cell r="B123" t="str">
            <v>Currency Gain/Loss</v>
          </cell>
        </row>
        <row r="126">
          <cell r="B126" t="str">
            <v>Totals:</v>
          </cell>
        </row>
      </sheetData>
      <sheetData sheetId="3">
        <row r="1">
          <cell r="A1" t="str">
            <v>Nairobi 2011 2084 11</v>
          </cell>
        </row>
      </sheetData>
      <sheetData sheetId="4">
        <row r="1">
          <cell r="A1" t="str">
            <v>Nairobi 2011 399 11</v>
          </cell>
        </row>
      </sheetData>
      <sheetData sheetId="5">
        <row r="1">
          <cell r="A1" t="str">
            <v>Nairobi 2011 399 11</v>
          </cell>
        </row>
      </sheetData>
      <sheetData sheetId="6">
        <row r="1">
          <cell r="A1" t="str">
            <v>Nairobi 2011 399 11</v>
          </cell>
        </row>
      </sheetData>
      <sheetData sheetId="7">
        <row r="1">
          <cell r="A1" t="str">
            <v>Nairobi 2011 399 11</v>
          </cell>
        </row>
      </sheetData>
      <sheetData sheetId="8">
        <row r="1">
          <cell r="A1" t="str">
            <v>Nairobi 2011 2084 11</v>
          </cell>
        </row>
      </sheetData>
      <sheetData sheetId="9">
        <row r="1">
          <cell r="A1" t="str">
            <v>Nairobi 2011 2084 11</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1">
          <cell r="A1" t="str">
            <v>Nairobi 2011 2084 11</v>
          </cell>
        </row>
      </sheetData>
      <sheetData sheetId="19">
        <row r="1">
          <cell r="A1" t="str">
            <v>Nairobi 2011 2084 11</v>
          </cell>
        </row>
      </sheetData>
      <sheetData sheetId="20">
        <row r="1">
          <cell r="A1" t="str">
            <v>Nairobi 2011 2084 11</v>
          </cell>
        </row>
      </sheetData>
      <sheetData sheetId="21">
        <row r="1">
          <cell r="A1" t="str">
            <v>Nairobi 2011 2084 11</v>
          </cell>
        </row>
      </sheetData>
      <sheetData sheetId="22">
        <row r="1">
          <cell r="A1" t="str">
            <v>Nairobi 2011 399 11</v>
          </cell>
        </row>
      </sheetData>
      <sheetData sheetId="23">
        <row r="1">
          <cell r="A1" t="str">
            <v>Nairobi 2011 399 11</v>
          </cell>
        </row>
      </sheetData>
      <sheetData sheetId="24">
        <row r="1">
          <cell r="A1" t="str">
            <v>Nairobi 2011 399 11</v>
          </cell>
        </row>
      </sheetData>
      <sheetData sheetId="25">
        <row r="1">
          <cell r="A1" t="str">
            <v>Nairobi 2011 399 11</v>
          </cell>
        </row>
      </sheetData>
      <sheetData sheetId="26">
        <row r="1">
          <cell r="A1" t="str">
            <v>Nairobi 2011 399 11</v>
          </cell>
        </row>
      </sheetData>
      <sheetData sheetId="27">
        <row r="1">
          <cell r="A1" t="str">
            <v>Nairobi 2011 399 11</v>
          </cell>
        </row>
      </sheetData>
      <sheetData sheetId="28">
        <row r="1">
          <cell r="A1" t="str">
            <v>Nairobi 2011 399 11</v>
          </cell>
        </row>
      </sheetData>
      <sheetData sheetId="29">
        <row r="1">
          <cell r="A1" t="str">
            <v>Nairobi 2011 2084 11</v>
          </cell>
        </row>
      </sheetData>
      <sheetData sheetId="30">
        <row r="1">
          <cell r="A1" t="str">
            <v>Nairobi 2011 2084 11</v>
          </cell>
        </row>
      </sheetData>
      <sheetData sheetId="31">
        <row r="1">
          <cell r="A1" t="str">
            <v>Nairobi 2011 2084 11</v>
          </cell>
        </row>
      </sheetData>
      <sheetData sheetId="32">
        <row r="1">
          <cell r="A1" t="str">
            <v>Nairobi 2011 2084 11</v>
          </cell>
        </row>
      </sheetData>
      <sheetData sheetId="33">
        <row r="1">
          <cell r="A1" t="str">
            <v>Nairobi 2011 399 11</v>
          </cell>
        </row>
      </sheetData>
      <sheetData sheetId="34">
        <row r="1">
          <cell r="A1" t="str">
            <v>Nairobi 2011 399 11</v>
          </cell>
        </row>
      </sheetData>
      <sheetData sheetId="35">
        <row r="1">
          <cell r="A1" t="str">
            <v>Nairobi 2011 399 11</v>
          </cell>
        </row>
      </sheetData>
      <sheetData sheetId="36">
        <row r="1">
          <cell r="A1" t="str">
            <v>Nairobi 2011 399 11</v>
          </cell>
        </row>
      </sheetData>
      <sheetData sheetId="37">
        <row r="1">
          <cell r="A1" t="str">
            <v>Nairobi 2011 399 11</v>
          </cell>
        </row>
      </sheetData>
      <sheetData sheetId="38">
        <row r="1">
          <cell r="A1" t="str">
            <v>Nairobi 2011 399 11</v>
          </cell>
        </row>
      </sheetData>
      <sheetData sheetId="39">
        <row r="1">
          <cell r="A1" t="str">
            <v>Nairobi 2011 399 11</v>
          </cell>
        </row>
      </sheetData>
      <sheetData sheetId="40">
        <row r="1">
          <cell r="A1" t="str">
            <v>Nairobi 2011 2084 11</v>
          </cell>
        </row>
      </sheetData>
      <sheetData sheetId="41">
        <row r="1">
          <cell r="A1" t="str">
            <v>Nairobi 2011 2084 11</v>
          </cell>
        </row>
      </sheetData>
      <sheetData sheetId="42">
        <row r="1">
          <cell r="A1" t="str">
            <v>Nairobi 2011 2084 11</v>
          </cell>
        </row>
      </sheetData>
      <sheetData sheetId="43">
        <row r="1">
          <cell r="A1" t="str">
            <v>Nairobi 2011 2084 11</v>
          </cell>
        </row>
      </sheetData>
      <sheetData sheetId="44">
        <row r="1">
          <cell r="A1" t="str">
            <v>Nairobi 2011 399 11</v>
          </cell>
        </row>
      </sheetData>
      <sheetData sheetId="45">
        <row r="1">
          <cell r="A1" t="str">
            <v>Nairobi 2011 399 11</v>
          </cell>
        </row>
      </sheetData>
      <sheetData sheetId="46">
        <row r="1">
          <cell r="A1" t="str">
            <v>Nairobi 2011 399 11</v>
          </cell>
        </row>
      </sheetData>
      <sheetData sheetId="47">
        <row r="1">
          <cell r="A1" t="str">
            <v>Nairobi 2011 399 11</v>
          </cell>
        </row>
      </sheetData>
      <sheetData sheetId="48">
        <row r="1">
          <cell r="A1" t="str">
            <v>Nairobi 2011 399 11</v>
          </cell>
        </row>
      </sheetData>
      <sheetData sheetId="49">
        <row r="1">
          <cell r="A1" t="str">
            <v>Nairobi 2011 399 11</v>
          </cell>
        </row>
      </sheetData>
      <sheetData sheetId="50">
        <row r="1">
          <cell r="A1" t="str">
            <v>Nairobi 2011 399 11</v>
          </cell>
        </row>
      </sheetData>
      <sheetData sheetId="51" refreshError="1"/>
      <sheetData sheetId="52" refreshError="1"/>
      <sheetData sheetId="53" refreshError="1"/>
      <sheetData sheetId="5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C USD"/>
      <sheetName val="PC TRY"/>
      <sheetName val="PC Reconciliation"/>
      <sheetName val="CA DCP TRY"/>
      <sheetName val="DA JG TRY"/>
      <sheetName val="CA PW TRY"/>
      <sheetName val="CA USD"/>
      <sheetName val="CA TRY"/>
      <sheetName val="BANKUSD"/>
      <sheetName val="BANKTRY"/>
      <sheetName val="Request for Funds"/>
      <sheetName val="Codes"/>
      <sheetName val="Sheet3"/>
      <sheetName val="PC_USD"/>
      <sheetName val="PC_TRY"/>
      <sheetName val="PC_Reconciliation"/>
      <sheetName val="CA_DCP_TRY"/>
      <sheetName val="DA_JG_TRY"/>
      <sheetName val="CA_PW_TRY"/>
      <sheetName val="CA_USD"/>
      <sheetName val="CA_TRY"/>
      <sheetName val="Request_for_Funds"/>
      <sheetName val="PC_USD1"/>
      <sheetName val="PC_TRY1"/>
      <sheetName val="PC_Reconciliation1"/>
      <sheetName val="CA_DCP_TRY1"/>
      <sheetName val="DA_JG_TRY1"/>
      <sheetName val="CA_PW_TRY1"/>
      <sheetName val="CA_USD1"/>
      <sheetName val="CA_TRY1"/>
      <sheetName val="Request_for_Funds1"/>
      <sheetName val="PC_USD2"/>
      <sheetName val="PC_TRY2"/>
      <sheetName val="PC_Reconciliation2"/>
      <sheetName val="CA_DCP_TRY2"/>
      <sheetName val="DA_JG_TRY2"/>
      <sheetName val="CA_PW_TRY2"/>
      <sheetName val="CA_USD2"/>
      <sheetName val="CA_TRY2"/>
      <sheetName val="Request_for_Funds2"/>
      <sheetName val="PC_USD3"/>
      <sheetName val="PC_TRY3"/>
      <sheetName val="PC_Reconciliation3"/>
      <sheetName val="CA_DCP_TRY3"/>
      <sheetName val="DA_JG_TRY3"/>
      <sheetName val="CA_PW_TRY3"/>
      <sheetName val="CA_USD3"/>
      <sheetName val="CA_TRY3"/>
      <sheetName val="Request_for_Funds3"/>
      <sheetName val="PC_USD4"/>
      <sheetName val="PC_TRY4"/>
      <sheetName val="PC_Reconciliation4"/>
      <sheetName val="CA_DCP_TRY4"/>
      <sheetName val="DA_JG_TRY4"/>
      <sheetName val="CA_PW_TRY4"/>
      <sheetName val="CA_USD4"/>
      <sheetName val="CA_TRY4"/>
      <sheetName val="Request_for_Funds4"/>
      <sheetName val="PC_USD5"/>
      <sheetName val="PC_TRY5"/>
      <sheetName val="PC_Reconciliation5"/>
      <sheetName val="CA_DCP_TRY5"/>
      <sheetName val="DA_JG_TRY5"/>
      <sheetName val="CA_PW_TRY5"/>
      <sheetName val="CA_USD5"/>
      <sheetName val="CA_TRY5"/>
      <sheetName val="Request_for_Funds5"/>
      <sheetName val="PC_USD6"/>
      <sheetName val="PC_TRY6"/>
      <sheetName val="PC_Reconciliation6"/>
      <sheetName val="CA_DCP_TRY6"/>
      <sheetName val="DA_JG_TRY6"/>
      <sheetName val="CA_PW_TRY6"/>
      <sheetName val="CA_USD6"/>
      <sheetName val="CA_TRY6"/>
      <sheetName val="Request_for_Funds6"/>
      <sheetName val="PC_USD7"/>
      <sheetName val="PC_TRY7"/>
      <sheetName val="PC_Reconciliation7"/>
      <sheetName val="CA_DCP_TRY7"/>
      <sheetName val="DA_JG_TRY7"/>
      <sheetName val="CA_PW_TRY7"/>
      <sheetName val="CA_USD7"/>
      <sheetName val="CA_TRY7"/>
      <sheetName val="Request_for_Funds7"/>
      <sheetName val="2084 11"/>
      <sheetName val="399 11"/>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G/L Account</v>
          </cell>
          <cell r="C2" t="str">
            <v>P100</v>
          </cell>
          <cell r="E2" t="str">
            <v>05446AAHQ</v>
          </cell>
          <cell r="H2" t="str">
            <v>100</v>
          </cell>
          <cell r="J2" t="str">
            <v>130110</v>
          </cell>
          <cell r="L2">
            <v>133837</v>
          </cell>
        </row>
        <row r="3">
          <cell r="A3" t="str">
            <v>Bank Account</v>
          </cell>
          <cell r="C3" t="str">
            <v>P200</v>
          </cell>
          <cell r="E3" t="str">
            <v>General</v>
          </cell>
          <cell r="H3" t="str">
            <v>101</v>
          </cell>
          <cell r="J3" t="str">
            <v>110000</v>
          </cell>
          <cell r="L3">
            <v>134239</v>
          </cell>
        </row>
        <row r="4">
          <cell r="C4" t="str">
            <v>130001</v>
          </cell>
          <cell r="E4">
            <v>0</v>
          </cell>
          <cell r="H4" t="str">
            <v>102</v>
          </cell>
          <cell r="J4" t="str">
            <v>101000</v>
          </cell>
          <cell r="L4">
            <v>0</v>
          </cell>
        </row>
        <row r="5">
          <cell r="C5" t="str">
            <v>130310</v>
          </cell>
          <cell r="E5">
            <v>0</v>
          </cell>
          <cell r="H5" t="str">
            <v>103</v>
          </cell>
          <cell r="J5" t="str">
            <v>104000</v>
          </cell>
          <cell r="L5">
            <v>0</v>
          </cell>
        </row>
        <row r="6">
          <cell r="C6" t="str">
            <v>130350</v>
          </cell>
          <cell r="E6">
            <v>0</v>
          </cell>
          <cell r="H6" t="str">
            <v>104</v>
          </cell>
          <cell r="J6" t="str">
            <v>104180</v>
          </cell>
          <cell r="L6">
            <v>0</v>
          </cell>
        </row>
        <row r="7">
          <cell r="C7" t="str">
            <v>130420</v>
          </cell>
          <cell r="E7">
            <v>0</v>
          </cell>
          <cell r="H7" t="str">
            <v>105</v>
          </cell>
          <cell r="J7" t="str">
            <v>105010</v>
          </cell>
          <cell r="L7">
            <v>0</v>
          </cell>
        </row>
        <row r="8">
          <cell r="C8" t="str">
            <v>131001</v>
          </cell>
          <cell r="E8">
            <v>0</v>
          </cell>
          <cell r="H8" t="str">
            <v>106</v>
          </cell>
          <cell r="J8" t="str">
            <v>122000</v>
          </cell>
          <cell r="L8">
            <v>0</v>
          </cell>
        </row>
        <row r="9">
          <cell r="C9" t="str">
            <v>131002</v>
          </cell>
          <cell r="E9">
            <v>0</v>
          </cell>
          <cell r="H9" t="str">
            <v>129</v>
          </cell>
          <cell r="J9" t="str">
            <v>122160</v>
          </cell>
          <cell r="L9">
            <v>0</v>
          </cell>
        </row>
        <row r="10">
          <cell r="C10" t="str">
            <v>135100</v>
          </cell>
          <cell r="E10">
            <v>0</v>
          </cell>
          <cell r="H10" t="str">
            <v>131</v>
          </cell>
          <cell r="J10" t="str">
            <v>132000</v>
          </cell>
          <cell r="L10">
            <v>0</v>
          </cell>
        </row>
        <row r="11">
          <cell r="C11" t="str">
            <v>210200</v>
          </cell>
          <cell r="E11">
            <v>0</v>
          </cell>
          <cell r="H11" t="str">
            <v>132</v>
          </cell>
          <cell r="J11" t="str">
            <v>102000</v>
          </cell>
          <cell r="L11">
            <v>0</v>
          </cell>
        </row>
        <row r="12">
          <cell r="C12" t="str">
            <v>291000</v>
          </cell>
          <cell r="E12">
            <v>0</v>
          </cell>
          <cell r="H12" t="str">
            <v>133</v>
          </cell>
          <cell r="J12" t="str">
            <v>102150</v>
          </cell>
          <cell r="L12">
            <v>0</v>
          </cell>
        </row>
        <row r="13">
          <cell r="C13" t="str">
            <v>292000</v>
          </cell>
          <cell r="E13">
            <v>0</v>
          </cell>
          <cell r="H13" t="str">
            <v>134</v>
          </cell>
          <cell r="J13" t="str">
            <v>102160</v>
          </cell>
          <cell r="L13">
            <v>0</v>
          </cell>
        </row>
        <row r="14">
          <cell r="C14" t="str">
            <v>410150</v>
          </cell>
          <cell r="E14">
            <v>0</v>
          </cell>
          <cell r="H14" t="str">
            <v>135</v>
          </cell>
          <cell r="J14" t="str">
            <v>114000</v>
          </cell>
          <cell r="L14">
            <v>0</v>
          </cell>
        </row>
        <row r="15">
          <cell r="C15" t="str">
            <v>410160</v>
          </cell>
          <cell r="E15">
            <v>0</v>
          </cell>
          <cell r="H15" t="str">
            <v>136</v>
          </cell>
          <cell r="J15" t="str">
            <v>119010</v>
          </cell>
          <cell r="L15">
            <v>0</v>
          </cell>
        </row>
        <row r="16">
          <cell r="C16" t="str">
            <v>410180</v>
          </cell>
          <cell r="E16">
            <v>0</v>
          </cell>
          <cell r="H16" t="str">
            <v>139</v>
          </cell>
          <cell r="L16">
            <v>0</v>
          </cell>
        </row>
        <row r="17">
          <cell r="C17" t="str">
            <v>430100</v>
          </cell>
          <cell r="E17">
            <v>0</v>
          </cell>
          <cell r="H17" t="str">
            <v>151</v>
          </cell>
          <cell r="L17">
            <v>0</v>
          </cell>
        </row>
        <row r="18">
          <cell r="C18" t="str">
            <v>450200</v>
          </cell>
          <cell r="E18">
            <v>0</v>
          </cell>
          <cell r="H18" t="str">
            <v>152</v>
          </cell>
          <cell r="L18">
            <v>0</v>
          </cell>
        </row>
        <row r="19">
          <cell r="C19" t="str">
            <v>610010</v>
          </cell>
          <cell r="E19">
            <v>0</v>
          </cell>
          <cell r="H19" t="str">
            <v>161</v>
          </cell>
          <cell r="L19">
            <v>0</v>
          </cell>
        </row>
        <row r="20">
          <cell r="C20" t="str">
            <v>610400</v>
          </cell>
          <cell r="E20">
            <v>0</v>
          </cell>
          <cell r="H20" t="str">
            <v>171</v>
          </cell>
          <cell r="L20">
            <v>0</v>
          </cell>
        </row>
        <row r="21">
          <cell r="C21" t="str">
            <v>613500</v>
          </cell>
          <cell r="E21">
            <v>0</v>
          </cell>
          <cell r="H21" t="str">
            <v>181</v>
          </cell>
          <cell r="L21">
            <v>0</v>
          </cell>
        </row>
        <row r="22">
          <cell r="C22" t="str">
            <v>615000</v>
          </cell>
          <cell r="E22">
            <v>0</v>
          </cell>
          <cell r="H22" t="str">
            <v>182</v>
          </cell>
          <cell r="L22">
            <v>0</v>
          </cell>
        </row>
        <row r="23">
          <cell r="C23" t="str">
            <v>615300</v>
          </cell>
          <cell r="E23">
            <v>0</v>
          </cell>
          <cell r="H23" t="str">
            <v>183</v>
          </cell>
          <cell r="L23">
            <v>0</v>
          </cell>
        </row>
        <row r="24">
          <cell r="C24" t="str">
            <v>615500</v>
          </cell>
          <cell r="E24">
            <v>0</v>
          </cell>
          <cell r="H24" t="str">
            <v>184</v>
          </cell>
          <cell r="L24">
            <v>0</v>
          </cell>
        </row>
        <row r="25">
          <cell r="C25" t="str">
            <v>620000</v>
          </cell>
          <cell r="E25">
            <v>0</v>
          </cell>
          <cell r="H25" t="str">
            <v>201</v>
          </cell>
          <cell r="L25">
            <v>0</v>
          </cell>
        </row>
        <row r="26">
          <cell r="C26" t="str">
            <v>620050</v>
          </cell>
          <cell r="E26">
            <v>0</v>
          </cell>
          <cell r="H26" t="str">
            <v>202</v>
          </cell>
          <cell r="L26">
            <v>0</v>
          </cell>
        </row>
        <row r="27">
          <cell r="C27" t="str">
            <v>620100</v>
          </cell>
          <cell r="E27">
            <v>0</v>
          </cell>
          <cell r="H27" t="str">
            <v>203</v>
          </cell>
        </row>
        <row r="28">
          <cell r="C28" t="str">
            <v>625000</v>
          </cell>
          <cell r="E28">
            <v>0</v>
          </cell>
          <cell r="H28" t="str">
            <v>221</v>
          </cell>
        </row>
        <row r="29">
          <cell r="C29" t="str">
            <v>625100</v>
          </cell>
          <cell r="E29">
            <v>0</v>
          </cell>
          <cell r="H29" t="str">
            <v>235</v>
          </cell>
        </row>
        <row r="30">
          <cell r="C30" t="str">
            <v>626000</v>
          </cell>
          <cell r="H30" t="str">
            <v>250</v>
          </cell>
        </row>
        <row r="31">
          <cell r="C31" t="str">
            <v>626500</v>
          </cell>
        </row>
        <row r="32">
          <cell r="C32" t="str">
            <v>626550</v>
          </cell>
        </row>
        <row r="33">
          <cell r="C33" t="str">
            <v>626570</v>
          </cell>
        </row>
        <row r="34">
          <cell r="C34" t="str">
            <v>630000</v>
          </cell>
        </row>
        <row r="35">
          <cell r="C35" t="str">
            <v>630050</v>
          </cell>
        </row>
        <row r="36">
          <cell r="C36" t="str">
            <v>630100</v>
          </cell>
        </row>
        <row r="37">
          <cell r="C37" t="str">
            <v>632000</v>
          </cell>
        </row>
        <row r="38">
          <cell r="C38" t="str">
            <v>633000</v>
          </cell>
        </row>
        <row r="39">
          <cell r="C39" t="str">
            <v>635000</v>
          </cell>
        </row>
        <row r="40">
          <cell r="C40" t="str">
            <v>635100</v>
          </cell>
        </row>
        <row r="41">
          <cell r="C41" t="str">
            <v>635120</v>
          </cell>
        </row>
        <row r="42">
          <cell r="C42" t="str">
            <v>635130</v>
          </cell>
        </row>
        <row r="43">
          <cell r="C43" t="str">
            <v>635140</v>
          </cell>
        </row>
        <row r="44">
          <cell r="C44" t="str">
            <v>635150</v>
          </cell>
        </row>
        <row r="45">
          <cell r="C45" t="str">
            <v>635200</v>
          </cell>
        </row>
        <row r="46">
          <cell r="C46" t="str">
            <v>635250</v>
          </cell>
        </row>
        <row r="47">
          <cell r="C47" t="str">
            <v>635300</v>
          </cell>
        </row>
        <row r="48">
          <cell r="C48" t="str">
            <v>635350</v>
          </cell>
        </row>
        <row r="49">
          <cell r="C49" t="str">
            <v>635400</v>
          </cell>
        </row>
        <row r="50">
          <cell r="C50" t="str">
            <v>640000</v>
          </cell>
        </row>
        <row r="51">
          <cell r="C51" t="str">
            <v>640500</v>
          </cell>
        </row>
        <row r="52">
          <cell r="C52" t="str">
            <v>641000</v>
          </cell>
        </row>
        <row r="53">
          <cell r="C53" t="str">
            <v>645000</v>
          </cell>
        </row>
        <row r="54">
          <cell r="C54" t="str">
            <v>645100</v>
          </cell>
        </row>
        <row r="55">
          <cell r="C55" t="str">
            <v>645200</v>
          </cell>
        </row>
        <row r="56">
          <cell r="C56" t="str">
            <v>650000</v>
          </cell>
        </row>
        <row r="57">
          <cell r="C57" t="str">
            <v>650100</v>
          </cell>
        </row>
        <row r="58">
          <cell r="C58" t="str">
            <v>650500</v>
          </cell>
        </row>
        <row r="59">
          <cell r="C59" t="str">
            <v>651000</v>
          </cell>
        </row>
        <row r="60">
          <cell r="C60" t="str">
            <v>651500</v>
          </cell>
        </row>
        <row r="61">
          <cell r="C61" t="str">
            <v>651600</v>
          </cell>
        </row>
        <row r="62">
          <cell r="C62" t="str">
            <v>651650</v>
          </cell>
        </row>
        <row r="63">
          <cell r="C63" t="str">
            <v>651700</v>
          </cell>
        </row>
        <row r="64">
          <cell r="C64" t="str">
            <v>720510</v>
          </cell>
        </row>
        <row r="65">
          <cell r="C65" t="str">
            <v>720520</v>
          </cell>
        </row>
        <row r="66">
          <cell r="C66" t="str">
            <v>720530</v>
          </cell>
        </row>
        <row r="67">
          <cell r="C67" t="str">
            <v>720540</v>
          </cell>
        </row>
        <row r="68">
          <cell r="C68" t="str">
            <v>720550</v>
          </cell>
        </row>
        <row r="69">
          <cell r="C69" t="str">
            <v>720800</v>
          </cell>
        </row>
        <row r="70">
          <cell r="C70" t="str">
            <v>721000</v>
          </cell>
        </row>
        <row r="71">
          <cell r="C71" t="str">
            <v>721010</v>
          </cell>
        </row>
        <row r="72">
          <cell r="C72" t="str">
            <v>721020</v>
          </cell>
        </row>
        <row r="73">
          <cell r="C73" t="str">
            <v>721030</v>
          </cell>
        </row>
        <row r="74">
          <cell r="C74" t="str">
            <v>721040</v>
          </cell>
        </row>
        <row r="75">
          <cell r="C75" t="str">
            <v>721050</v>
          </cell>
        </row>
        <row r="76">
          <cell r="C76" t="str">
            <v>721060</v>
          </cell>
        </row>
        <row r="77">
          <cell r="C77" t="str">
            <v>721070</v>
          </cell>
        </row>
        <row r="78">
          <cell r="C78" t="str">
            <v>721080</v>
          </cell>
        </row>
        <row r="79">
          <cell r="C79" t="str">
            <v>721090</v>
          </cell>
        </row>
        <row r="80">
          <cell r="C80" t="str">
            <v>721100</v>
          </cell>
        </row>
        <row r="81">
          <cell r="C81" t="str">
            <v>721110</v>
          </cell>
        </row>
        <row r="82">
          <cell r="C82" t="str">
            <v>721120</v>
          </cell>
        </row>
        <row r="83">
          <cell r="C83" t="str">
            <v>721500</v>
          </cell>
        </row>
        <row r="84">
          <cell r="C84" t="str">
            <v>725110</v>
          </cell>
        </row>
        <row r="85">
          <cell r="C85" t="str">
            <v>725120</v>
          </cell>
        </row>
        <row r="86">
          <cell r="C86" t="str">
            <v>725130</v>
          </cell>
        </row>
        <row r="87">
          <cell r="C87" t="str">
            <v>725150</v>
          </cell>
        </row>
        <row r="88">
          <cell r="C88" t="str">
            <v>725800</v>
          </cell>
        </row>
        <row r="89">
          <cell r="C89" t="str">
            <v>726000</v>
          </cell>
        </row>
        <row r="90">
          <cell r="C90" t="str">
            <v>726010</v>
          </cell>
        </row>
        <row r="91">
          <cell r="C91" t="str">
            <v>726020</v>
          </cell>
        </row>
        <row r="92">
          <cell r="C92" t="str">
            <v>730100</v>
          </cell>
        </row>
        <row r="93">
          <cell r="C93" t="str">
            <v>730200</v>
          </cell>
        </row>
        <row r="94">
          <cell r="C94" t="str">
            <v>730225</v>
          </cell>
        </row>
        <row r="95">
          <cell r="C95" t="str">
            <v>730230</v>
          </cell>
        </row>
        <row r="96">
          <cell r="C96" t="str">
            <v>730240</v>
          </cell>
        </row>
        <row r="97">
          <cell r="C97" t="str">
            <v>730300</v>
          </cell>
        </row>
        <row r="98">
          <cell r="C98" t="str">
            <v>730400</v>
          </cell>
        </row>
        <row r="99">
          <cell r="C99" t="str">
            <v>730420</v>
          </cell>
        </row>
        <row r="100">
          <cell r="C100" t="str">
            <v>730440</v>
          </cell>
        </row>
        <row r="101">
          <cell r="C101" t="str">
            <v>730500</v>
          </cell>
        </row>
        <row r="102">
          <cell r="C102" t="str">
            <v>730550</v>
          </cell>
        </row>
        <row r="103">
          <cell r="C103" t="str">
            <v>730600</v>
          </cell>
        </row>
        <row r="104">
          <cell r="C104" t="str">
            <v>731200</v>
          </cell>
        </row>
        <row r="105">
          <cell r="C105" t="str">
            <v>731400</v>
          </cell>
        </row>
        <row r="106">
          <cell r="C106" t="str">
            <v>735020</v>
          </cell>
        </row>
        <row r="107">
          <cell r="C107" t="str">
            <v>735030</v>
          </cell>
        </row>
        <row r="108">
          <cell r="C108" t="str">
            <v>735040</v>
          </cell>
        </row>
        <row r="109">
          <cell r="C109" t="str">
            <v>735090</v>
          </cell>
        </row>
        <row r="110">
          <cell r="C110" t="str">
            <v>735220</v>
          </cell>
        </row>
        <row r="111">
          <cell r="C111" t="str">
            <v>735240</v>
          </cell>
        </row>
        <row r="112">
          <cell r="C112" t="str">
            <v>735260</v>
          </cell>
        </row>
        <row r="113">
          <cell r="C113" t="str">
            <v>735280</v>
          </cell>
        </row>
        <row r="114">
          <cell r="C114" t="str">
            <v>735300</v>
          </cell>
        </row>
        <row r="115">
          <cell r="C115" t="str">
            <v>735320</v>
          </cell>
        </row>
        <row r="116">
          <cell r="C116" t="str">
            <v>735330</v>
          </cell>
        </row>
        <row r="117">
          <cell r="C117" t="str">
            <v>735340</v>
          </cell>
        </row>
        <row r="118">
          <cell r="C118" t="str">
            <v>735350</v>
          </cell>
        </row>
        <row r="119">
          <cell r="C119" t="str">
            <v>735360</v>
          </cell>
        </row>
        <row r="120">
          <cell r="C120" t="str">
            <v>736100</v>
          </cell>
        </row>
        <row r="121">
          <cell r="C121" t="str">
            <v>736150</v>
          </cell>
        </row>
        <row r="122">
          <cell r="C122" t="str">
            <v>736200</v>
          </cell>
        </row>
        <row r="123">
          <cell r="C123" t="str">
            <v>736250</v>
          </cell>
        </row>
        <row r="124">
          <cell r="C124" t="str">
            <v>736300</v>
          </cell>
        </row>
        <row r="125">
          <cell r="C125" t="str">
            <v>736350</v>
          </cell>
        </row>
        <row r="126">
          <cell r="C126" t="str">
            <v>736360</v>
          </cell>
        </row>
        <row r="127">
          <cell r="C127" t="str">
            <v>736400</v>
          </cell>
        </row>
        <row r="128">
          <cell r="C128" t="str">
            <v>736450</v>
          </cell>
        </row>
        <row r="129">
          <cell r="C129" t="str">
            <v>736500</v>
          </cell>
        </row>
        <row r="130">
          <cell r="C130" t="str">
            <v>736550</v>
          </cell>
        </row>
        <row r="131">
          <cell r="C131" t="str">
            <v>737100</v>
          </cell>
        </row>
        <row r="132">
          <cell r="C132" t="str">
            <v>737150</v>
          </cell>
        </row>
        <row r="133">
          <cell r="C133" t="str">
            <v>737200</v>
          </cell>
        </row>
        <row r="134">
          <cell r="C134" t="str">
            <v>737300</v>
          </cell>
        </row>
        <row r="135">
          <cell r="C135" t="str">
            <v>737400</v>
          </cell>
        </row>
        <row r="136">
          <cell r="C136" t="str">
            <v>737500</v>
          </cell>
        </row>
        <row r="137">
          <cell r="C137" t="str">
            <v>737600</v>
          </cell>
        </row>
        <row r="138">
          <cell r="C138" t="str">
            <v>737800</v>
          </cell>
        </row>
        <row r="139">
          <cell r="C139" t="str">
            <v>741100</v>
          </cell>
        </row>
        <row r="140">
          <cell r="C140" t="str">
            <v>741300</v>
          </cell>
        </row>
        <row r="141">
          <cell r="C141" t="str">
            <v>741400</v>
          </cell>
        </row>
        <row r="142">
          <cell r="C142" t="str">
            <v>741500</v>
          </cell>
        </row>
        <row r="143">
          <cell r="C143" t="str">
            <v>741600</v>
          </cell>
        </row>
        <row r="144">
          <cell r="C144" t="str">
            <v>743100</v>
          </cell>
        </row>
        <row r="145">
          <cell r="C145" t="str">
            <v>743200</v>
          </cell>
        </row>
        <row r="146">
          <cell r="C146" t="str">
            <v>745100</v>
          </cell>
        </row>
        <row r="147">
          <cell r="C147" t="str">
            <v>745200</v>
          </cell>
        </row>
        <row r="148">
          <cell r="C148" t="str">
            <v>745300</v>
          </cell>
        </row>
        <row r="149">
          <cell r="C149" t="str">
            <v>745400</v>
          </cell>
        </row>
        <row r="150">
          <cell r="C150" t="str">
            <v>745500</v>
          </cell>
        </row>
        <row r="151">
          <cell r="C151" t="str">
            <v>745600</v>
          </cell>
        </row>
        <row r="152">
          <cell r="C152" t="str">
            <v>746100</v>
          </cell>
        </row>
        <row r="153">
          <cell r="C153" t="str">
            <v>746200</v>
          </cell>
        </row>
        <row r="154">
          <cell r="C154" t="str">
            <v>750200</v>
          </cell>
        </row>
        <row r="155">
          <cell r="C155" t="str">
            <v>750300</v>
          </cell>
        </row>
        <row r="156">
          <cell r="C156" t="str">
            <v>750400</v>
          </cell>
        </row>
        <row r="157">
          <cell r="C157" t="str">
            <v>750600</v>
          </cell>
        </row>
        <row r="158">
          <cell r="C158" t="str">
            <v>760100</v>
          </cell>
        </row>
        <row r="159">
          <cell r="C159" t="str">
            <v>760200</v>
          </cell>
        </row>
        <row r="160">
          <cell r="C160" t="str">
            <v>760300</v>
          </cell>
        </row>
        <row r="161">
          <cell r="C161" t="str">
            <v>760400</v>
          </cell>
        </row>
        <row r="162">
          <cell r="C162" t="str">
            <v>761200</v>
          </cell>
        </row>
        <row r="163">
          <cell r="C163" t="str">
            <v>761400</v>
          </cell>
        </row>
        <row r="164">
          <cell r="C164" t="str">
            <v>761500</v>
          </cell>
        </row>
        <row r="165">
          <cell r="C165" t="str">
            <v>761700</v>
          </cell>
        </row>
        <row r="166">
          <cell r="C166" t="str">
            <v>762100</v>
          </cell>
        </row>
        <row r="167">
          <cell r="C167" t="str">
            <v>762150</v>
          </cell>
        </row>
        <row r="168">
          <cell r="C168" t="str">
            <v>762200</v>
          </cell>
        </row>
        <row r="169">
          <cell r="C169" t="str">
            <v>762250</v>
          </cell>
        </row>
        <row r="170">
          <cell r="C170" t="str">
            <v>762300</v>
          </cell>
        </row>
        <row r="171">
          <cell r="C171" t="str">
            <v>762350</v>
          </cell>
        </row>
        <row r="172">
          <cell r="C172" t="str">
            <v>762400</v>
          </cell>
        </row>
        <row r="173">
          <cell r="C173" t="str">
            <v>762450</v>
          </cell>
        </row>
        <row r="174">
          <cell r="C174" t="str">
            <v>762500</v>
          </cell>
        </row>
        <row r="175">
          <cell r="C175" t="str">
            <v>763500</v>
          </cell>
        </row>
        <row r="176">
          <cell r="C176" t="str">
            <v>765000</v>
          </cell>
        </row>
        <row r="177">
          <cell r="C177" t="str">
            <v>766000</v>
          </cell>
        </row>
        <row r="178">
          <cell r="C178" t="str">
            <v>766100</v>
          </cell>
        </row>
        <row r="179">
          <cell r="C179" t="str">
            <v>766200</v>
          </cell>
        </row>
        <row r="180">
          <cell r="C180" t="str">
            <v>770100</v>
          </cell>
        </row>
        <row r="181">
          <cell r="C181" t="str">
            <v>770200</v>
          </cell>
        </row>
        <row r="182">
          <cell r="C182" t="str">
            <v>770300</v>
          </cell>
        </row>
        <row r="183">
          <cell r="C183" t="str">
            <v>780200</v>
          </cell>
        </row>
        <row r="184">
          <cell r="C184" t="str">
            <v>780350</v>
          </cell>
        </row>
        <row r="185">
          <cell r="C185" t="str">
            <v>780500</v>
          </cell>
        </row>
        <row r="186">
          <cell r="C186" t="str">
            <v>780550</v>
          </cell>
        </row>
        <row r="187">
          <cell r="C187" t="str">
            <v>780600</v>
          </cell>
        </row>
        <row r="188">
          <cell r="C188" t="str">
            <v>780650</v>
          </cell>
        </row>
        <row r="189">
          <cell r="C189" t="str">
            <v>851000</v>
          </cell>
        </row>
        <row r="190">
          <cell r="C190" t="str">
            <v>852000</v>
          </cell>
        </row>
        <row r="191">
          <cell r="C191" t="str">
            <v>853000</v>
          </cell>
        </row>
        <row r="192">
          <cell r="C192" t="str">
            <v>854000</v>
          </cell>
        </row>
        <row r="193">
          <cell r="C193" t="str">
            <v>855000</v>
          </cell>
        </row>
        <row r="194">
          <cell r="C194" t="str">
            <v>980000</v>
          </cell>
        </row>
      </sheetData>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refreshError="1"/>
      <sheetData sheetId="87" refreshError="1"/>
      <sheetData sheetId="8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osal Approval Sheet"/>
      <sheetName val="Range Page"/>
      <sheetName val="Core Budget"/>
      <sheetName val="Country Budget x 6"/>
      <sheetName val="Donor Summary Budget"/>
      <sheetName val="Donor Crosswalk"/>
      <sheetName val="OH Calculation"/>
      <sheetName val="Match Requirement"/>
      <sheetName val="Advance Payment Calculator"/>
      <sheetName val="Internal Budget Analysis"/>
      <sheetName val="Sheet1"/>
      <sheetName val="Sheet2"/>
      <sheetName val="Sheet3"/>
      <sheetName val="3385LB"/>
      <sheetName val="IRC SUMMARY"/>
      <sheetName val="Proposal_Approval_Sheet"/>
      <sheetName val="Range_Page"/>
      <sheetName val="Core_Budget"/>
      <sheetName val="Country_Budget_x_6"/>
      <sheetName val="Donor_Summary_Budget"/>
      <sheetName val="Donor_Crosswalk"/>
      <sheetName val="OH_Calculation"/>
      <sheetName val="Match_Requirement"/>
      <sheetName val="Advance_Payment_Calculator"/>
      <sheetName val="Internal_Budget_Analysis"/>
      <sheetName val="IRC_SUMMARY"/>
      <sheetName val="AdminNames"/>
      <sheetName val="Signature_sheet"/>
      <sheetName val="Baseline_Calc"/>
      <sheetName val="DropDown"/>
      <sheetName val="Summary_Pact"/>
      <sheetName val="Definitions"/>
      <sheetName val="Backend_serv"/>
      <sheetName val="Detail_Pact"/>
      <sheetName val="Backend_drugs"/>
      <sheetName val="COMMITMENT_TO_BVA"/>
      <sheetName val="ALL_ACTUALS"/>
      <sheetName val="ex-rate"/>
      <sheetName val="Refs"/>
      <sheetName val="Budget__by_Objective"/>
      <sheetName val="Back_end"/>
      <sheetName val="Facilities"/>
      <sheetName val="lists"/>
      <sheetName val="Share_cost_allocation_sheet"/>
      <sheetName val="Summary"/>
      <sheetName val="Dashboard_detailed"/>
      <sheetName val="SDAs_impact_datasources"/>
      <sheetName val="Proposal_Approval_Sheet1"/>
      <sheetName val="Range_Page1"/>
      <sheetName val="Core_Budget1"/>
      <sheetName val="Country_Budget_x_61"/>
      <sheetName val="Donor_Summary_Budget1"/>
      <sheetName val="Donor_Crosswalk1"/>
      <sheetName val="OH_Calculation1"/>
      <sheetName val="Match_Requirement1"/>
      <sheetName val="Advance_Payment_Calculator1"/>
      <sheetName val="Internal_Budget_Analysis1"/>
      <sheetName val="IRC_SUMMARY1"/>
      <sheetName val="Proposal_Approval_Sheet2"/>
      <sheetName val="Range_Page2"/>
      <sheetName val="Core_Budget2"/>
      <sheetName val="Country_Budget_x_62"/>
      <sheetName val="Donor_Summary_Budget2"/>
      <sheetName val="Donor_Crosswalk2"/>
      <sheetName val="OH_Calculation2"/>
      <sheetName val="Match_Requirement2"/>
      <sheetName val="Advance_Payment_Calculator2"/>
      <sheetName val="Internal_Budget_Analysis2"/>
      <sheetName val="IRC_SUMMARY2"/>
      <sheetName val="Proposal_Approval_Sheet3"/>
      <sheetName val="Range_Page3"/>
      <sheetName val="Core_Budget3"/>
      <sheetName val="Country_Budget_x_63"/>
      <sheetName val="Donor_Summary_Budget3"/>
      <sheetName val="Donor_Crosswalk3"/>
      <sheetName val="OH_Calculation3"/>
      <sheetName val="Match_Requirement3"/>
      <sheetName val="Advance_Payment_Calculator3"/>
      <sheetName val="Internal_Budget_Analysis3"/>
      <sheetName val="IRC_SUMMARY3"/>
      <sheetName val="Proposal_Approval_Sheet4"/>
      <sheetName val="Range_Page4"/>
      <sheetName val="Core_Budget4"/>
      <sheetName val="Country_Budget_x_64"/>
      <sheetName val="Donor_Summary_Budget4"/>
      <sheetName val="Donor_Crosswalk4"/>
      <sheetName val="OH_Calculation4"/>
      <sheetName val="Match_Requirement4"/>
      <sheetName val="Advance_Payment_Calculator4"/>
      <sheetName val="Internal_Budget_Analysis4"/>
      <sheetName val="IRC_SUMMARY4"/>
      <sheetName val="Proposal_Approval_Sheet5"/>
      <sheetName val="Range_Page5"/>
      <sheetName val="Core_Budget5"/>
      <sheetName val="Country_Budget_x_65"/>
      <sheetName val="Donor_Summary_Budget5"/>
      <sheetName val="Donor_Crosswalk5"/>
      <sheetName val="OH_Calculation5"/>
      <sheetName val="Match_Requirement5"/>
      <sheetName val="Advance_Payment_Calculator5"/>
      <sheetName val="Internal_Budget_Analysis5"/>
      <sheetName val="IRC_SUMMARY5"/>
      <sheetName val="Parameters"/>
      <sheetName val="Backend serv"/>
      <sheetName val="Instructions in English"/>
      <sheetName val="Instructions in Vietnamese"/>
      <sheetName val="Template LCY"/>
      <sheetName val="Template USD"/>
      <sheetName val="Example"/>
      <sheetName val="Codes"/>
      <sheetName val="GL Codes"/>
      <sheetName val="Cash Account Employee number"/>
      <sheetName val="2084 11"/>
    </sheetNames>
    <sheetDataSet>
      <sheetData sheetId="0"/>
      <sheetData sheetId="1">
        <row r="19">
          <cell r="A19">
            <v>1.6120000000000001</v>
          </cell>
        </row>
        <row r="20">
          <cell r="A20">
            <v>0.04</v>
          </cell>
        </row>
        <row r="21">
          <cell r="A21">
            <v>0.12</v>
          </cell>
        </row>
      </sheetData>
      <sheetData sheetId="2"/>
      <sheetData sheetId="3">
        <row r="19">
          <cell r="A19">
            <v>1.6120000000000001</v>
          </cell>
        </row>
        <row r="503">
          <cell r="E503">
            <v>0.78</v>
          </cell>
        </row>
      </sheetData>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ow r="19">
          <cell r="A19" t="str">
            <v>C)  An Employee ID is required on all transactions that use Account No. 131001, 131002, 135400, or 135410.</v>
          </cell>
        </row>
      </sheetData>
      <sheetData sheetId="105"/>
      <sheetData sheetId="106"/>
      <sheetData sheetId="107"/>
      <sheetData sheetId="108"/>
      <sheetData sheetId="109"/>
      <sheetData sheetId="110"/>
      <sheetData sheetId="111"/>
      <sheetData sheetId="1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nge Page"/>
      <sheetName val="Detailed Budget"/>
      <sheetName val="Summary Budget"/>
      <sheetName val="Country Budget x 6"/>
      <sheetName val="Range_Page"/>
      <sheetName val="Detailed_Budget"/>
      <sheetName val="Summary_Budget"/>
      <sheetName val="USAID Subrecipient Budget Templ"/>
    </sheetNames>
    <sheetDataSet>
      <sheetData sheetId="0">
        <row r="4">
          <cell r="A4">
            <v>1.05</v>
          </cell>
        </row>
        <row r="5">
          <cell r="A5">
            <v>1.1025</v>
          </cell>
        </row>
        <row r="6">
          <cell r="A6">
            <v>1.1576250000000001</v>
          </cell>
        </row>
        <row r="7">
          <cell r="A7">
            <v>1.2155062500000002</v>
          </cell>
        </row>
        <row r="9">
          <cell r="A9">
            <v>1.05</v>
          </cell>
        </row>
        <row r="10">
          <cell r="A10">
            <v>1.1025</v>
          </cell>
        </row>
        <row r="11">
          <cell r="A11">
            <v>1.1576250000000001</v>
          </cell>
        </row>
        <row r="12">
          <cell r="A12">
            <v>1.2155062500000002</v>
          </cell>
        </row>
      </sheetData>
      <sheetData sheetId="1"/>
      <sheetData sheetId="2"/>
      <sheetData sheetId="3" refreshError="1"/>
      <sheetData sheetId="4">
        <row r="4">
          <cell r="A4">
            <v>1.05</v>
          </cell>
        </row>
      </sheetData>
      <sheetData sheetId="5">
        <row r="4">
          <cell r="A4">
            <v>1.05</v>
          </cell>
        </row>
      </sheetData>
      <sheetData sheetId="6">
        <row r="4">
          <cell r="A4">
            <v>1.05</v>
          </cell>
        </row>
      </sheetData>
      <sheetData sheetId="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rchase Request Tracker"/>
      <sheetName val="Request for Quote"/>
      <sheetName val="Quote Analysis"/>
      <sheetName val="Purchase Order"/>
      <sheetName val="Object Codes"/>
      <sheetName val="Settings"/>
      <sheetName val="Procurement Tracker 8.28.15"/>
      <sheetName val="Procurement Tracker 8.28.15.xls"/>
      <sheetName val="Procurement%20Tracker%208.28.15"/>
      <sheetName val="Purchase_Request_Tracker"/>
      <sheetName val="Request_for_Quote"/>
      <sheetName val="Quote_Analysis"/>
      <sheetName val="Purchase_Order"/>
      <sheetName val="Object_Codes"/>
      <sheetName val="Procurement_Tracker_8_28_15"/>
      <sheetName val="Procurement%20Tracker%208.28"/>
    </sheetNames>
    <sheetDataSet>
      <sheetData sheetId="0"/>
      <sheetData sheetId="1"/>
      <sheetData sheetId="2"/>
      <sheetData sheetId="3"/>
      <sheetData sheetId="4"/>
      <sheetData sheetId="5"/>
      <sheetData sheetId="6" refreshError="1"/>
      <sheetData sheetId="7" refreshError="1"/>
      <sheetData sheetId="8" refreshError="1"/>
      <sheetData sheetId="9"/>
      <sheetData sheetId="10"/>
      <sheetData sheetId="11"/>
      <sheetData sheetId="12"/>
      <sheetData sheetId="13"/>
      <sheetData sheetId="14"/>
      <sheetData sheetId="1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Staff Costs"/>
      <sheetName val="Budget LTSH"/>
      <sheetName val="Range Page"/>
      <sheetName val="Detailed Budget"/>
      <sheetName val="Staff_Costs"/>
      <sheetName val="Budget_LTSH"/>
      <sheetName val="Staff_Costs1"/>
      <sheetName val="Budget_LTSH1"/>
      <sheetName val="Staff_Costs2"/>
      <sheetName val="Budget_LTSH2"/>
      <sheetName val="Staff_Costs3"/>
      <sheetName val="Budget_LTSH3"/>
      <sheetName val="Range_Page"/>
      <sheetName val="Detailed_Budget"/>
      <sheetName val="Staff_Costs4"/>
      <sheetName val="Budget_LTSH4"/>
      <sheetName val="Range_Page1"/>
      <sheetName val="Detailed_Budget1"/>
      <sheetName val="Staff_Costs5"/>
      <sheetName val="Budget_LTSH5"/>
      <sheetName val="Range_Page2"/>
      <sheetName val="Detailed_Budget2"/>
      <sheetName val="Staff_Costs6"/>
      <sheetName val="Budget_LTSH6"/>
      <sheetName val="Range_Page3"/>
      <sheetName val="Detailed_Budget3"/>
    </sheetNames>
    <sheetDataSet>
      <sheetData sheetId="0"/>
      <sheetData sheetId="1">
        <row r="40">
          <cell r="E40">
            <v>8040</v>
          </cell>
          <cell r="K40">
            <v>67009.8</v>
          </cell>
        </row>
        <row r="61">
          <cell r="E61">
            <v>0</v>
          </cell>
          <cell r="K61">
            <v>0</v>
          </cell>
        </row>
        <row r="62">
          <cell r="E62">
            <v>17820</v>
          </cell>
          <cell r="K62">
            <v>17160</v>
          </cell>
        </row>
        <row r="83">
          <cell r="E83">
            <v>0</v>
          </cell>
        </row>
        <row r="84">
          <cell r="E84">
            <v>101040</v>
          </cell>
        </row>
      </sheetData>
      <sheetData sheetId="2"/>
      <sheetData sheetId="3" refreshError="1"/>
      <sheetData sheetId="4" refreshError="1"/>
      <sheetData sheetId="5">
        <row r="40">
          <cell r="E40">
            <v>8040</v>
          </cell>
        </row>
      </sheetData>
      <sheetData sheetId="6"/>
      <sheetData sheetId="7">
        <row r="40">
          <cell r="E40">
            <v>8040</v>
          </cell>
        </row>
      </sheetData>
      <sheetData sheetId="8"/>
      <sheetData sheetId="9">
        <row r="40">
          <cell r="E40">
            <v>8040</v>
          </cell>
        </row>
      </sheetData>
      <sheetData sheetId="10"/>
      <sheetData sheetId="11">
        <row r="40">
          <cell r="E40">
            <v>8040</v>
          </cell>
        </row>
      </sheetData>
      <sheetData sheetId="12"/>
      <sheetData sheetId="13"/>
      <sheetData sheetId="14"/>
      <sheetData sheetId="15">
        <row r="40">
          <cell r="E40">
            <v>8040</v>
          </cell>
        </row>
      </sheetData>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rams"/>
      <sheetName val="Deisel"/>
      <sheetName val="Petrol"/>
      <sheetName val="Useage Summary"/>
      <sheetName val="Financial Summary"/>
      <sheetName val="Cost and Allocation Summary"/>
      <sheetName val="73502 JEs"/>
      <sheetName val="Validation"/>
      <sheetName val="73502 JE Upload"/>
      <sheetName val="73503 JEs"/>
      <sheetName val="73503 JEs Upload"/>
      <sheetName val="76145 JEs"/>
      <sheetName val="73502 Detail"/>
      <sheetName val="Fuel Cost"/>
      <sheetName val="Sheet1"/>
      <sheetName val="Sheet2"/>
      <sheetName val="Comparision"/>
      <sheetName val="Staff Costs"/>
      <sheetName val="Useage_Summary"/>
      <sheetName val="Financial_Summary"/>
      <sheetName val="Cost_and_Allocation_Summary"/>
      <sheetName val="73502_JEs"/>
      <sheetName val="73502_JE_Upload"/>
      <sheetName val="73503_JEs"/>
      <sheetName val="73503_JEs_Upload"/>
      <sheetName val="76145_JEs"/>
      <sheetName val="73502_Detail"/>
      <sheetName val="Fuel_Cost"/>
      <sheetName val="Range Page"/>
      <sheetName val="Country Budget x 6"/>
    </sheetNames>
    <sheetDataSet>
      <sheetData sheetId="0">
        <row r="3">
          <cell r="A3" t="str">
            <v>Yida Compound</v>
          </cell>
        </row>
        <row r="4">
          <cell r="A4" t="str">
            <v>Yida Nutrition</v>
          </cell>
        </row>
        <row r="5">
          <cell r="A5" t="str">
            <v>Yida Ministry</v>
          </cell>
        </row>
        <row r="6">
          <cell r="A6" t="str">
            <v>WFP Yida</v>
          </cell>
        </row>
        <row r="7">
          <cell r="A7" t="str">
            <v>Yida WASH</v>
          </cell>
        </row>
        <row r="8">
          <cell r="A8" t="str">
            <v>Yida WASH Drill</v>
          </cell>
        </row>
        <row r="9">
          <cell r="A9" t="str">
            <v>Ajuong Nutrition</v>
          </cell>
        </row>
      </sheetData>
      <sheetData sheetId="1">
        <row r="5">
          <cell r="C5">
            <v>80</v>
          </cell>
        </row>
      </sheetData>
      <sheetData sheetId="2">
        <row r="5">
          <cell r="C5">
            <v>20</v>
          </cell>
        </row>
      </sheetData>
      <sheetData sheetId="3">
        <row r="9">
          <cell r="C9">
            <v>1.85</v>
          </cell>
        </row>
      </sheetData>
      <sheetData sheetId="4"/>
      <sheetData sheetId="5"/>
      <sheetData sheetId="6"/>
      <sheetData sheetId="7"/>
      <sheetData sheetId="8"/>
      <sheetData sheetId="9"/>
      <sheetData sheetId="10"/>
      <sheetData sheetId="11"/>
      <sheetData sheetId="12"/>
      <sheetData sheetId="13"/>
      <sheetData sheetId="14"/>
      <sheetData sheetId="15">
        <row r="4">
          <cell r="A4" t="str">
            <v>Date:12th February, 2016</v>
          </cell>
        </row>
      </sheetData>
      <sheetData sheetId="16">
        <row r="3">
          <cell r="A3" t="str">
            <v>Yida Compound</v>
          </cell>
        </row>
      </sheetData>
      <sheetData sheetId="17" refreshError="1"/>
      <sheetData sheetId="18">
        <row r="9">
          <cell r="C9">
            <v>1.85</v>
          </cell>
        </row>
      </sheetData>
      <sheetData sheetId="19"/>
      <sheetData sheetId="20"/>
      <sheetData sheetId="21"/>
      <sheetData sheetId="22"/>
      <sheetData sheetId="23"/>
      <sheetData sheetId="24"/>
      <sheetData sheetId="25"/>
      <sheetData sheetId="26"/>
      <sheetData sheetId="27"/>
      <sheetData sheetId="28" refreshError="1"/>
      <sheetData sheetId="2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Programs"/>
      <sheetName val="Validation"/>
    </sheetNames>
    <sheetDataSet>
      <sheetData sheetId="0">
        <row r="2">
          <cell r="B2" t="str">
            <v>Melbourne</v>
          </cell>
          <cell r="C2">
            <v>1377</v>
          </cell>
          <cell r="D2">
            <v>1000</v>
          </cell>
          <cell r="G2">
            <v>41700</v>
          </cell>
        </row>
        <row r="3">
          <cell r="A3">
            <v>0</v>
          </cell>
        </row>
        <row r="4">
          <cell r="A4" t="str">
            <v>Description</v>
          </cell>
        </row>
        <row r="5">
          <cell r="A5" t="str">
            <v>Accommodation</v>
          </cell>
        </row>
        <row r="6">
          <cell r="A6">
            <v>0</v>
          </cell>
        </row>
        <row r="7">
          <cell r="A7" t="str">
            <v>Food</v>
          </cell>
        </row>
        <row r="8">
          <cell r="A8" t="str">
            <v>Total</v>
          </cell>
        </row>
        <row r="9">
          <cell r="A9">
            <v>0</v>
          </cell>
        </row>
        <row r="10">
          <cell r="A10" t="str">
            <v>LKCSSP040</v>
          </cell>
        </row>
        <row r="11">
          <cell r="A11" t="str">
            <v>MAJSSP015</v>
          </cell>
        </row>
        <row r="12">
          <cell r="A12" t="str">
            <v>Description</v>
          </cell>
        </row>
        <row r="13">
          <cell r="A13" t="str">
            <v>SAGSSP003</v>
          </cell>
        </row>
        <row r="14">
          <cell r="A14" t="str">
            <v>AMNSSP006</v>
          </cell>
        </row>
        <row r="15">
          <cell r="A15" t="str">
            <v>SKTSSP033</v>
          </cell>
        </row>
        <row r="16">
          <cell r="A16" t="str">
            <v>ASLSSP027</v>
          </cell>
        </row>
        <row r="17">
          <cell r="A17" t="str">
            <v>CMASSP006</v>
          </cell>
        </row>
        <row r="18">
          <cell r="A18" t="str">
            <v>LKCSSP041</v>
          </cell>
        </row>
        <row r="19">
          <cell r="A19" t="str">
            <v>MATSSP020</v>
          </cell>
        </row>
        <row r="20">
          <cell r="A20" t="str">
            <v>MATSSP022</v>
          </cell>
        </row>
        <row r="21">
          <cell r="A21" t="str">
            <v>TAFSSP003</v>
          </cell>
        </row>
        <row r="22">
          <cell r="A22" t="str">
            <v>YYDSSP057</v>
          </cell>
        </row>
        <row r="23">
          <cell r="A23" t="str">
            <v>ABDSSP021</v>
          </cell>
        </row>
        <row r="24">
          <cell r="A24" t="str">
            <v>AHASSP027</v>
          </cell>
        </row>
        <row r="25">
          <cell r="A25" t="str">
            <v>AIKSSP016</v>
          </cell>
        </row>
        <row r="26">
          <cell r="A26" t="str">
            <v>GSTSSP002</v>
          </cell>
        </row>
        <row r="27">
          <cell r="A27" t="str">
            <v>SAGSSP004</v>
          </cell>
        </row>
        <row r="28">
          <cell r="A28" t="str">
            <v>SIKSSP011</v>
          </cell>
        </row>
        <row r="29">
          <cell r="A29" t="str">
            <v>AATSSP026</v>
          </cell>
        </row>
        <row r="30">
          <cell r="A30" t="str">
            <v>KLJSSP011</v>
          </cell>
        </row>
        <row r="31">
          <cell r="A31" t="str">
            <v>PBASSP005</v>
          </cell>
        </row>
        <row r="32">
          <cell r="A32" t="str">
            <v>YYDSSP058</v>
          </cell>
        </row>
        <row r="33">
          <cell r="A33" t="str">
            <v>AHASSP028</v>
          </cell>
        </row>
        <row r="34">
          <cell r="A34" t="str">
            <v>MAJSSP016</v>
          </cell>
        </row>
        <row r="35">
          <cell r="A35" t="str">
            <v>YYDSSP059</v>
          </cell>
        </row>
        <row r="36">
          <cell r="A36">
            <v>0</v>
          </cell>
        </row>
        <row r="37">
          <cell r="A37">
            <v>0</v>
          </cell>
        </row>
        <row r="38">
          <cell r="A38">
            <v>0</v>
          </cell>
        </row>
        <row r="39">
          <cell r="A39">
            <v>0</v>
          </cell>
        </row>
        <row r="40">
          <cell r="A40">
            <v>0</v>
          </cell>
        </row>
        <row r="41">
          <cell r="A41">
            <v>0</v>
          </cell>
        </row>
        <row r="42">
          <cell r="A42">
            <v>0</v>
          </cell>
        </row>
        <row r="43">
          <cell r="A43">
            <v>0</v>
          </cell>
        </row>
        <row r="44">
          <cell r="A44">
            <v>0</v>
          </cell>
        </row>
        <row r="45">
          <cell r="A45">
            <v>0</v>
          </cell>
        </row>
        <row r="46">
          <cell r="A46">
            <v>0</v>
          </cell>
        </row>
        <row r="47">
          <cell r="A47">
            <v>0</v>
          </cell>
        </row>
        <row r="48">
          <cell r="A48">
            <v>0</v>
          </cell>
        </row>
        <row r="49">
          <cell r="A49">
            <v>0</v>
          </cell>
        </row>
      </sheetData>
      <sheetData sheetId="1"/>
      <sheetData sheetId="2"/>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SPUAtender@shpt.samaritan.org" TargetMode="External"/><Relationship Id="rId1" Type="http://schemas.openxmlformats.org/officeDocument/2006/relationships/hyperlink" Target="mailto:UKRAINETENDER@SAMARITAN.ORG"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73010-8FEA-498F-A1FA-B860BFC58FF0}">
  <sheetPr>
    <tabColor rgb="FFFFFFAF"/>
    <pageSetUpPr fitToPage="1"/>
  </sheetPr>
  <dimension ref="A1:V62"/>
  <sheetViews>
    <sheetView tabSelected="1" view="pageBreakPreview" topLeftCell="B1" zoomScale="80" zoomScaleNormal="80" zoomScaleSheetLayoutView="80" zoomScalePageLayoutView="60" workbookViewId="0">
      <selection activeCell="F5" sqref="F5:K5"/>
    </sheetView>
  </sheetViews>
  <sheetFormatPr defaultColWidth="9.453125" defaultRowHeight="14.5" x14ac:dyDescent="0.35"/>
  <cols>
    <col min="1" max="1" width="12.26953125" style="1" customWidth="1"/>
    <col min="2" max="2" width="73.08984375" style="1" customWidth="1"/>
    <col min="3" max="3" width="60.6328125" style="1" customWidth="1"/>
    <col min="4" max="4" width="17.90625" style="1" customWidth="1"/>
    <col min="5" max="5" width="23" style="10" customWidth="1"/>
    <col min="6" max="6" width="17.7265625" style="1" customWidth="1"/>
    <col min="7" max="7" width="22.453125" style="11" customWidth="1"/>
    <col min="8" max="8" width="39.81640625" style="11" customWidth="1"/>
    <col min="9" max="9" width="17.90625" style="1" customWidth="1"/>
    <col min="10" max="10" width="14.7265625" style="1" customWidth="1"/>
    <col min="11" max="11" width="24.1796875" style="1" customWidth="1"/>
    <col min="12" max="13" width="9.453125" style="1"/>
    <col min="14" max="14" width="14" style="1" customWidth="1"/>
    <col min="15" max="16384" width="9.453125" style="1"/>
  </cols>
  <sheetData>
    <row r="1" spans="1:14" ht="69.5" customHeight="1" x14ac:dyDescent="0.65">
      <c r="A1" s="152" t="s">
        <v>82</v>
      </c>
      <c r="B1" s="153"/>
      <c r="C1" s="153"/>
      <c r="D1" s="153"/>
      <c r="E1" s="153"/>
      <c r="F1" s="153"/>
      <c r="G1" s="153"/>
      <c r="H1" s="153"/>
      <c r="I1" s="154"/>
      <c r="J1" s="154"/>
      <c r="K1" s="155"/>
    </row>
    <row r="2" spans="1:14" ht="48" customHeight="1" x14ac:dyDescent="0.35">
      <c r="A2" s="156"/>
      <c r="B2" s="157"/>
      <c r="C2" s="169" t="s">
        <v>37</v>
      </c>
      <c r="D2" s="169"/>
      <c r="E2" s="169"/>
      <c r="F2" s="158" t="s">
        <v>83</v>
      </c>
      <c r="G2" s="159"/>
      <c r="H2" s="159"/>
      <c r="I2" s="159"/>
      <c r="J2" s="159"/>
      <c r="K2" s="160"/>
    </row>
    <row r="3" spans="1:14" ht="44" customHeight="1" x14ac:dyDescent="0.35">
      <c r="A3" s="156"/>
      <c r="B3" s="157"/>
      <c r="C3" s="169" t="s">
        <v>29</v>
      </c>
      <c r="D3" s="169"/>
      <c r="E3" s="169"/>
      <c r="F3" s="161" t="s">
        <v>69</v>
      </c>
      <c r="G3" s="161"/>
      <c r="H3" s="161"/>
      <c r="I3" s="161"/>
      <c r="J3" s="161"/>
      <c r="K3" s="162"/>
    </row>
    <row r="4" spans="1:14" ht="36" customHeight="1" x14ac:dyDescent="0.35">
      <c r="A4" s="156"/>
      <c r="B4" s="157"/>
      <c r="C4" s="170" t="s">
        <v>59</v>
      </c>
      <c r="D4" s="171"/>
      <c r="E4" s="172"/>
      <c r="F4" s="173" t="s">
        <v>102</v>
      </c>
      <c r="G4" s="174"/>
      <c r="H4" s="174"/>
      <c r="I4" s="174"/>
      <c r="J4" s="174"/>
      <c r="K4" s="174"/>
      <c r="L4" s="21"/>
    </row>
    <row r="5" spans="1:14" ht="33" customHeight="1" x14ac:dyDescent="0.35">
      <c r="A5" s="156"/>
      <c r="B5" s="157"/>
      <c r="C5" s="170" t="s">
        <v>60</v>
      </c>
      <c r="D5" s="171"/>
      <c r="E5" s="172"/>
      <c r="F5" s="175" t="s">
        <v>103</v>
      </c>
      <c r="G5" s="176"/>
      <c r="H5" s="176"/>
      <c r="I5" s="176"/>
      <c r="J5" s="176"/>
      <c r="K5" s="176"/>
      <c r="L5" s="22"/>
    </row>
    <row r="6" spans="1:14" ht="26" customHeight="1" x14ac:dyDescent="0.35">
      <c r="A6" s="156"/>
      <c r="B6" s="157"/>
      <c r="C6" s="179" t="s">
        <v>73</v>
      </c>
      <c r="D6" s="171"/>
      <c r="E6" s="172"/>
      <c r="F6" s="177" t="s">
        <v>101</v>
      </c>
      <c r="G6" s="178"/>
      <c r="H6" s="178"/>
      <c r="I6" s="178"/>
      <c r="J6" s="178"/>
      <c r="K6" s="178"/>
      <c r="L6" s="22"/>
    </row>
    <row r="7" spans="1:14" ht="38.5" customHeight="1" x14ac:dyDescent="0.35">
      <c r="A7" s="156"/>
      <c r="B7" s="157"/>
      <c r="C7" s="169" t="s">
        <v>71</v>
      </c>
      <c r="D7" s="169"/>
      <c r="E7" s="169"/>
      <c r="F7" s="163" t="s">
        <v>1</v>
      </c>
      <c r="G7" s="164"/>
      <c r="H7" s="164"/>
      <c r="I7" s="164"/>
      <c r="J7" s="164"/>
      <c r="K7" s="165"/>
    </row>
    <row r="8" spans="1:14" ht="65.5" customHeight="1" x14ac:dyDescent="0.35">
      <c r="A8" s="156"/>
      <c r="B8" s="157"/>
      <c r="C8" s="169" t="s">
        <v>36</v>
      </c>
      <c r="D8" s="169"/>
      <c r="E8" s="169"/>
      <c r="F8" s="166" t="s">
        <v>79</v>
      </c>
      <c r="G8" s="167"/>
      <c r="H8" s="167"/>
      <c r="I8" s="167"/>
      <c r="J8" s="167"/>
      <c r="K8" s="168"/>
    </row>
    <row r="9" spans="1:14" ht="80" customHeight="1" x14ac:dyDescent="0.35">
      <c r="A9" s="187" t="s">
        <v>64</v>
      </c>
      <c r="B9" s="188"/>
      <c r="C9" s="188"/>
      <c r="D9" s="188"/>
      <c r="E9" s="188"/>
      <c r="F9" s="188"/>
      <c r="G9" s="188"/>
      <c r="H9" s="188"/>
      <c r="I9" s="188"/>
      <c r="J9" s="188"/>
      <c r="K9" s="189"/>
      <c r="N9" s="2"/>
    </row>
    <row r="10" spans="1:14" ht="83.5" customHeight="1" x14ac:dyDescent="0.35">
      <c r="A10" s="199" t="s">
        <v>63</v>
      </c>
      <c r="B10" s="200"/>
      <c r="C10" s="200"/>
      <c r="D10" s="200"/>
      <c r="E10" s="200"/>
      <c r="F10" s="200"/>
      <c r="G10" s="200"/>
      <c r="H10" s="200"/>
      <c r="I10" s="200"/>
      <c r="J10" s="200"/>
      <c r="K10" s="201"/>
      <c r="N10" s="2"/>
    </row>
    <row r="11" spans="1:14" ht="98.5" customHeight="1" x14ac:dyDescent="0.35">
      <c r="A11" s="180" t="s">
        <v>84</v>
      </c>
      <c r="B11" s="181"/>
      <c r="C11" s="181"/>
      <c r="D11" s="181"/>
      <c r="E11" s="181"/>
      <c r="F11" s="181"/>
      <c r="G11" s="181"/>
      <c r="H11" s="181"/>
      <c r="I11" s="181"/>
      <c r="J11" s="181"/>
      <c r="K11" s="182"/>
      <c r="N11" s="2"/>
    </row>
    <row r="12" spans="1:14" ht="64" customHeight="1" x14ac:dyDescent="0.5">
      <c r="A12" s="193" t="s">
        <v>46</v>
      </c>
      <c r="B12" s="194"/>
      <c r="C12" s="194"/>
      <c r="D12" s="194"/>
      <c r="E12" s="194"/>
      <c r="F12" s="195" t="s">
        <v>72</v>
      </c>
      <c r="G12" s="196"/>
      <c r="H12" s="196"/>
      <c r="I12" s="197"/>
      <c r="J12" s="197"/>
      <c r="K12" s="198"/>
    </row>
    <row r="13" spans="1:14" s="32" customFormat="1" ht="78" customHeight="1" x14ac:dyDescent="0.35">
      <c r="A13" s="23" t="s">
        <v>0</v>
      </c>
      <c r="B13" s="190" t="s">
        <v>27</v>
      </c>
      <c r="C13" s="190"/>
      <c r="D13" s="30" t="s">
        <v>25</v>
      </c>
      <c r="E13" s="30" t="s">
        <v>26</v>
      </c>
      <c r="F13" s="31" t="s">
        <v>28</v>
      </c>
      <c r="G13" s="31" t="s">
        <v>24</v>
      </c>
      <c r="H13" s="31" t="s">
        <v>48</v>
      </c>
      <c r="I13" s="191" t="s">
        <v>45</v>
      </c>
      <c r="J13" s="191"/>
      <c r="K13" s="192"/>
    </row>
    <row r="14" spans="1:14" s="32" customFormat="1" ht="409.6" customHeight="1" x14ac:dyDescent="0.35">
      <c r="A14" s="110" t="s">
        <v>74</v>
      </c>
      <c r="B14" s="112" t="s">
        <v>92</v>
      </c>
      <c r="C14" s="112"/>
      <c r="D14" s="220">
        <v>10</v>
      </c>
      <c r="E14" s="100" t="s">
        <v>76</v>
      </c>
      <c r="F14" s="103"/>
      <c r="G14" s="105"/>
      <c r="H14" s="107">
        <f>F14*G14</f>
        <v>0</v>
      </c>
      <c r="I14" s="37"/>
      <c r="J14" s="38"/>
      <c r="K14" s="39"/>
    </row>
    <row r="15" spans="1:14" s="32" customFormat="1" ht="403.5" customHeight="1" x14ac:dyDescent="0.35">
      <c r="A15" s="111"/>
      <c r="B15" s="109" t="s">
        <v>99</v>
      </c>
      <c r="C15" s="44"/>
      <c r="D15" s="221"/>
      <c r="E15" s="102"/>
      <c r="F15" s="104"/>
      <c r="G15" s="106"/>
      <c r="H15" s="108"/>
      <c r="I15" s="40"/>
      <c r="J15" s="41"/>
      <c r="K15" s="42"/>
    </row>
    <row r="16" spans="1:14" ht="341.5" customHeight="1" x14ac:dyDescent="0.35">
      <c r="A16" s="110" t="s">
        <v>75</v>
      </c>
      <c r="B16" s="112" t="s">
        <v>93</v>
      </c>
      <c r="C16" s="112"/>
      <c r="D16" s="220">
        <v>10</v>
      </c>
      <c r="E16" s="100" t="s">
        <v>76</v>
      </c>
      <c r="F16" s="103"/>
      <c r="G16" s="105"/>
      <c r="H16" s="107">
        <f>F16*G16</f>
        <v>0</v>
      </c>
      <c r="I16" s="37"/>
      <c r="J16" s="38"/>
      <c r="K16" s="39"/>
    </row>
    <row r="17" spans="1:15" ht="320" customHeight="1" x14ac:dyDescent="0.35">
      <c r="A17" s="111"/>
      <c r="B17" s="109" t="s">
        <v>100</v>
      </c>
      <c r="C17" s="44"/>
      <c r="D17" s="221"/>
      <c r="E17" s="102"/>
      <c r="F17" s="104"/>
      <c r="G17" s="106"/>
      <c r="H17" s="108"/>
      <c r="I17" s="40"/>
      <c r="J17" s="41"/>
      <c r="K17" s="42"/>
    </row>
    <row r="18" spans="1:15" ht="97" customHeight="1" x14ac:dyDescent="0.35">
      <c r="A18" s="110">
        <v>2</v>
      </c>
      <c r="B18" s="43" t="s">
        <v>94</v>
      </c>
      <c r="C18" s="44"/>
      <c r="D18" s="220">
        <v>10</v>
      </c>
      <c r="E18" s="100" t="s">
        <v>96</v>
      </c>
      <c r="F18" s="103"/>
      <c r="G18" s="105"/>
      <c r="H18" s="107">
        <f>F18*G18</f>
        <v>0</v>
      </c>
      <c r="I18" s="37"/>
      <c r="J18" s="38"/>
      <c r="K18" s="39"/>
    </row>
    <row r="19" spans="1:15" ht="98.5" customHeight="1" x14ac:dyDescent="0.35">
      <c r="A19" s="111"/>
      <c r="B19" s="43" t="s">
        <v>95</v>
      </c>
      <c r="C19" s="44"/>
      <c r="D19" s="221"/>
      <c r="E19" s="101"/>
      <c r="F19" s="104"/>
      <c r="G19" s="106"/>
      <c r="H19" s="108"/>
      <c r="I19" s="40"/>
      <c r="J19" s="41"/>
      <c r="K19" s="42"/>
    </row>
    <row r="20" spans="1:15" ht="75.5" customHeight="1" x14ac:dyDescent="0.35">
      <c r="A20" s="110">
        <v>3</v>
      </c>
      <c r="B20" s="218" t="s">
        <v>97</v>
      </c>
      <c r="C20" s="219"/>
      <c r="D20" s="99">
        <v>10</v>
      </c>
      <c r="E20" s="100" t="s">
        <v>90</v>
      </c>
      <c r="F20" s="103"/>
      <c r="G20" s="105"/>
      <c r="H20" s="107">
        <f t="shared" ref="H20" si="0">F20*G20</f>
        <v>0</v>
      </c>
      <c r="I20" s="37"/>
      <c r="J20" s="38"/>
      <c r="K20" s="39"/>
    </row>
    <row r="21" spans="1:15" ht="78" customHeight="1" x14ac:dyDescent="0.35">
      <c r="A21" s="111"/>
      <c r="B21" s="43" t="s">
        <v>98</v>
      </c>
      <c r="C21" s="217"/>
      <c r="D21" s="99"/>
      <c r="E21" s="101"/>
      <c r="F21" s="104"/>
      <c r="G21" s="106"/>
      <c r="H21" s="108"/>
      <c r="I21" s="40"/>
      <c r="J21" s="41"/>
      <c r="K21" s="42"/>
    </row>
    <row r="22" spans="1:15" ht="46.5" customHeight="1" x14ac:dyDescent="0.35">
      <c r="A22" s="97" t="s">
        <v>70</v>
      </c>
      <c r="B22" s="98"/>
      <c r="C22" s="209"/>
      <c r="D22" s="210"/>
      <c r="E22" s="210"/>
      <c r="F22" s="211"/>
      <c r="G22" s="212" t="s">
        <v>54</v>
      </c>
      <c r="H22" s="213"/>
      <c r="I22" s="214">
        <f>SUM(H16:H21)</f>
        <v>0</v>
      </c>
      <c r="J22" s="215"/>
      <c r="K22" s="216"/>
      <c r="M22" s="12"/>
      <c r="N22" s="13"/>
      <c r="O22" s="13"/>
    </row>
    <row r="23" spans="1:15" ht="36.65" customHeight="1" thickBot="1" x14ac:dyDescent="0.4">
      <c r="A23" s="97"/>
      <c r="B23" s="98"/>
      <c r="C23" s="209"/>
      <c r="D23" s="210"/>
      <c r="E23" s="210"/>
      <c r="F23" s="211"/>
      <c r="G23" s="212"/>
      <c r="H23" s="213"/>
      <c r="I23" s="214"/>
      <c r="J23" s="215"/>
      <c r="K23" s="216"/>
      <c r="M23" s="12"/>
      <c r="N23" s="13"/>
      <c r="O23" s="13"/>
    </row>
    <row r="24" spans="1:15" ht="60" customHeight="1" thickBot="1" x14ac:dyDescent="0.4">
      <c r="A24" s="206" t="s">
        <v>35</v>
      </c>
      <c r="B24" s="207"/>
      <c r="C24" s="207"/>
      <c r="D24" s="207"/>
      <c r="E24" s="207"/>
      <c r="F24" s="207"/>
      <c r="G24" s="207"/>
      <c r="H24" s="207"/>
      <c r="I24" s="207"/>
      <c r="J24" s="207"/>
      <c r="K24" s="208"/>
      <c r="M24" s="12"/>
      <c r="N24" s="13"/>
      <c r="O24" s="13"/>
    </row>
    <row r="25" spans="1:15" ht="39" customHeight="1" x14ac:dyDescent="0.35">
      <c r="A25" s="24" t="s">
        <v>7</v>
      </c>
      <c r="B25" s="117" t="s">
        <v>66</v>
      </c>
      <c r="C25" s="118"/>
      <c r="D25" s="118"/>
      <c r="E25" s="118"/>
      <c r="F25" s="118"/>
      <c r="G25" s="118"/>
      <c r="H25" s="118"/>
      <c r="I25" s="118"/>
      <c r="J25" s="118"/>
      <c r="K25" s="119"/>
      <c r="M25" s="12"/>
      <c r="N25" s="13"/>
      <c r="O25" s="13"/>
    </row>
    <row r="26" spans="1:15" ht="43" customHeight="1" x14ac:dyDescent="0.35">
      <c r="A26" s="25" t="s">
        <v>8</v>
      </c>
      <c r="B26" s="120" t="s">
        <v>68</v>
      </c>
      <c r="C26" s="121"/>
      <c r="D26" s="121"/>
      <c r="E26" s="121"/>
      <c r="F26" s="121"/>
      <c r="G26" s="121"/>
      <c r="H26" s="121"/>
      <c r="I26" s="121"/>
      <c r="J26" s="121"/>
      <c r="K26" s="122"/>
      <c r="M26" s="12"/>
      <c r="N26" s="13"/>
      <c r="O26" s="13"/>
    </row>
    <row r="27" spans="1:15" ht="44" customHeight="1" x14ac:dyDescent="0.35">
      <c r="A27" s="25" t="s">
        <v>9</v>
      </c>
      <c r="B27" s="123" t="s">
        <v>31</v>
      </c>
      <c r="C27" s="124"/>
      <c r="D27" s="124"/>
      <c r="E27" s="124"/>
      <c r="F27" s="124"/>
      <c r="G27" s="124"/>
      <c r="H27" s="124"/>
      <c r="I27" s="124"/>
      <c r="J27" s="124"/>
      <c r="K27" s="125"/>
      <c r="M27" s="12"/>
      <c r="N27" s="13"/>
      <c r="O27" s="13"/>
    </row>
    <row r="28" spans="1:15" ht="45.5" customHeight="1" x14ac:dyDescent="0.35">
      <c r="A28" s="25" t="s">
        <v>10</v>
      </c>
      <c r="B28" s="120" t="s">
        <v>30</v>
      </c>
      <c r="C28" s="121"/>
      <c r="D28" s="121"/>
      <c r="E28" s="121"/>
      <c r="F28" s="121"/>
      <c r="G28" s="121"/>
      <c r="H28" s="121"/>
      <c r="I28" s="121"/>
      <c r="J28" s="121"/>
      <c r="K28" s="122"/>
      <c r="M28" s="12"/>
      <c r="N28" s="13"/>
      <c r="O28" s="13"/>
    </row>
    <row r="29" spans="1:15" ht="64.5" customHeight="1" x14ac:dyDescent="0.35">
      <c r="A29" s="25" t="s">
        <v>11</v>
      </c>
      <c r="B29" s="120" t="s">
        <v>61</v>
      </c>
      <c r="C29" s="121"/>
      <c r="D29" s="121"/>
      <c r="E29" s="121"/>
      <c r="F29" s="121"/>
      <c r="G29" s="121"/>
      <c r="H29" s="121"/>
      <c r="I29" s="121"/>
      <c r="J29" s="121"/>
      <c r="K29" s="122"/>
      <c r="M29" s="19"/>
      <c r="N29" s="20"/>
      <c r="O29" s="20"/>
    </row>
    <row r="30" spans="1:15" ht="32.15" customHeight="1" x14ac:dyDescent="0.35">
      <c r="A30" s="25" t="s">
        <v>12</v>
      </c>
      <c r="B30" s="150" t="s">
        <v>57</v>
      </c>
      <c r="C30" s="150"/>
      <c r="D30" s="150"/>
      <c r="E30" s="150"/>
      <c r="F30" s="150"/>
      <c r="G30" s="150"/>
      <c r="H30" s="150"/>
      <c r="I30" s="150"/>
      <c r="J30" s="150"/>
      <c r="K30" s="151"/>
      <c r="M30" s="12"/>
      <c r="N30" s="13"/>
      <c r="O30" s="13"/>
    </row>
    <row r="31" spans="1:15" s="7" customFormat="1" ht="46" customHeight="1" x14ac:dyDescent="0.35">
      <c r="A31" s="25" t="s">
        <v>13</v>
      </c>
      <c r="B31" s="120" t="s">
        <v>38</v>
      </c>
      <c r="C31" s="121"/>
      <c r="D31" s="121"/>
      <c r="E31" s="121"/>
      <c r="F31" s="121"/>
      <c r="G31" s="121"/>
      <c r="H31" s="121"/>
      <c r="I31" s="121"/>
      <c r="J31" s="121"/>
      <c r="K31" s="122"/>
      <c r="M31" s="16"/>
      <c r="N31" s="17"/>
      <c r="O31" s="17"/>
    </row>
    <row r="32" spans="1:15" ht="32.5" customHeight="1" x14ac:dyDescent="0.35">
      <c r="A32" s="25" t="s">
        <v>14</v>
      </c>
      <c r="B32" s="120" t="s">
        <v>39</v>
      </c>
      <c r="C32" s="121"/>
      <c r="D32" s="121"/>
      <c r="E32" s="121"/>
      <c r="F32" s="121"/>
      <c r="G32" s="121"/>
      <c r="H32" s="121"/>
      <c r="I32" s="121"/>
      <c r="J32" s="121"/>
      <c r="K32" s="122"/>
      <c r="M32" s="12"/>
      <c r="N32" s="13"/>
      <c r="O32" s="13"/>
    </row>
    <row r="33" spans="1:22" ht="32" customHeight="1" x14ac:dyDescent="0.35">
      <c r="A33" s="25" t="s">
        <v>15</v>
      </c>
      <c r="B33" s="128" t="s">
        <v>40</v>
      </c>
      <c r="C33" s="129"/>
      <c r="D33" s="129"/>
      <c r="E33" s="129"/>
      <c r="F33" s="129"/>
      <c r="G33" s="129"/>
      <c r="H33" s="129"/>
      <c r="I33" s="129"/>
      <c r="J33" s="129"/>
      <c r="K33" s="130"/>
      <c r="M33" s="14"/>
      <c r="N33" s="15"/>
      <c r="O33" s="15"/>
    </row>
    <row r="34" spans="1:22" ht="75" customHeight="1" x14ac:dyDescent="0.35">
      <c r="A34" s="25" t="s">
        <v>16</v>
      </c>
      <c r="B34" s="123" t="s">
        <v>41</v>
      </c>
      <c r="C34" s="124"/>
      <c r="D34" s="124"/>
      <c r="E34" s="124"/>
      <c r="F34" s="124"/>
      <c r="G34" s="124"/>
      <c r="H34" s="124"/>
      <c r="I34" s="124"/>
      <c r="J34" s="124"/>
      <c r="K34" s="125"/>
      <c r="M34" s="12"/>
      <c r="N34" s="13"/>
      <c r="O34" s="13"/>
    </row>
    <row r="35" spans="1:22" ht="43.5" customHeight="1" x14ac:dyDescent="0.35">
      <c r="A35" s="25" t="s">
        <v>17</v>
      </c>
      <c r="B35" s="123" t="s">
        <v>42</v>
      </c>
      <c r="C35" s="124"/>
      <c r="D35" s="124"/>
      <c r="E35" s="124"/>
      <c r="F35" s="124"/>
      <c r="G35" s="124"/>
      <c r="H35" s="124"/>
      <c r="I35" s="124"/>
      <c r="J35" s="124"/>
      <c r="K35" s="125"/>
      <c r="M35" s="12"/>
      <c r="N35" s="13"/>
      <c r="O35" s="13"/>
    </row>
    <row r="36" spans="1:22" ht="41" customHeight="1" x14ac:dyDescent="0.35">
      <c r="A36" s="25" t="s">
        <v>18</v>
      </c>
      <c r="B36" s="123" t="s">
        <v>53</v>
      </c>
      <c r="C36" s="124"/>
      <c r="D36" s="124"/>
      <c r="E36" s="124"/>
      <c r="F36" s="124"/>
      <c r="G36" s="124"/>
      <c r="H36" s="124"/>
      <c r="I36" s="124"/>
      <c r="J36" s="124"/>
      <c r="K36" s="125"/>
      <c r="M36" s="12"/>
      <c r="N36" s="13"/>
      <c r="O36" s="13"/>
    </row>
    <row r="37" spans="1:22" ht="46" customHeight="1" x14ac:dyDescent="0.35">
      <c r="A37" s="25" t="s">
        <v>19</v>
      </c>
      <c r="B37" s="147" t="s">
        <v>43</v>
      </c>
      <c r="C37" s="147"/>
      <c r="D37" s="147"/>
      <c r="E37" s="147"/>
      <c r="F37" s="148"/>
      <c r="G37" s="148"/>
      <c r="H37" s="148"/>
      <c r="I37" s="148"/>
      <c r="J37" s="148"/>
      <c r="K37" s="149"/>
      <c r="M37" s="12"/>
      <c r="N37" s="13"/>
      <c r="O37" s="13"/>
    </row>
    <row r="38" spans="1:22" ht="45" customHeight="1" x14ac:dyDescent="0.35">
      <c r="A38" s="25" t="s">
        <v>20</v>
      </c>
      <c r="B38" s="144" t="s">
        <v>86</v>
      </c>
      <c r="C38" s="145"/>
      <c r="D38" s="145"/>
      <c r="E38" s="145"/>
      <c r="F38" s="145"/>
      <c r="G38" s="145"/>
      <c r="H38" s="145"/>
      <c r="I38" s="145"/>
      <c r="J38" s="145"/>
      <c r="K38" s="146"/>
      <c r="M38" s="12"/>
      <c r="N38" s="13"/>
      <c r="O38" s="13"/>
    </row>
    <row r="39" spans="1:22" ht="40.5" customHeight="1" x14ac:dyDescent="0.35">
      <c r="A39" s="25" t="s">
        <v>21</v>
      </c>
      <c r="B39" s="144" t="s">
        <v>87</v>
      </c>
      <c r="C39" s="145"/>
      <c r="D39" s="145"/>
      <c r="E39" s="145"/>
      <c r="F39" s="145"/>
      <c r="G39" s="145"/>
      <c r="H39" s="145"/>
      <c r="I39" s="145"/>
      <c r="J39" s="145"/>
      <c r="K39" s="146"/>
      <c r="M39" s="19"/>
      <c r="N39" s="20"/>
      <c r="O39" s="20"/>
    </row>
    <row r="40" spans="1:22" ht="83" customHeight="1" x14ac:dyDescent="0.35">
      <c r="A40" s="25" t="s">
        <v>55</v>
      </c>
      <c r="B40" s="45" t="s">
        <v>91</v>
      </c>
      <c r="C40" s="46"/>
      <c r="D40" s="46"/>
      <c r="E40" s="46"/>
      <c r="F40" s="46"/>
      <c r="G40" s="46"/>
      <c r="H40" s="46"/>
      <c r="I40" s="46"/>
      <c r="J40" s="46"/>
      <c r="K40" s="47"/>
      <c r="M40" s="19"/>
      <c r="N40" s="20"/>
      <c r="O40" s="20"/>
    </row>
    <row r="41" spans="1:22" ht="141" customHeight="1" x14ac:dyDescent="0.35">
      <c r="A41" s="25" t="s">
        <v>77</v>
      </c>
      <c r="B41" s="147" t="s">
        <v>3</v>
      </c>
      <c r="C41" s="147"/>
      <c r="D41" s="147"/>
      <c r="E41" s="147"/>
      <c r="F41" s="202" t="s">
        <v>22</v>
      </c>
      <c r="G41" s="202"/>
      <c r="H41" s="202"/>
      <c r="I41" s="202"/>
      <c r="J41" s="202"/>
      <c r="K41" s="203"/>
    </row>
    <row r="42" spans="1:22" ht="100" customHeight="1" thickBot="1" x14ac:dyDescent="0.4">
      <c r="A42" s="25" t="s">
        <v>85</v>
      </c>
      <c r="B42" s="183" t="s">
        <v>4</v>
      </c>
      <c r="C42" s="183"/>
      <c r="D42" s="183"/>
      <c r="E42" s="183"/>
      <c r="F42" s="204" t="s">
        <v>23</v>
      </c>
      <c r="G42" s="204"/>
      <c r="H42" s="204"/>
      <c r="I42" s="204"/>
      <c r="J42" s="204"/>
      <c r="K42" s="205"/>
      <c r="L42" s="3"/>
      <c r="Q42" s="113"/>
      <c r="R42" s="113"/>
      <c r="S42" s="113"/>
      <c r="T42" s="113"/>
      <c r="U42" s="113"/>
      <c r="V42" s="113"/>
    </row>
    <row r="43" spans="1:22" ht="39" customHeight="1" x14ac:dyDescent="0.35">
      <c r="A43" s="139" t="s">
        <v>33</v>
      </c>
      <c r="B43" s="140"/>
      <c r="C43" s="140"/>
      <c r="D43" s="140"/>
      <c r="E43" s="140"/>
      <c r="F43" s="140"/>
      <c r="G43" s="140"/>
      <c r="H43" s="140"/>
      <c r="I43" s="141"/>
      <c r="J43" s="142" t="s">
        <v>56</v>
      </c>
      <c r="K43" s="143"/>
      <c r="L43" s="4"/>
    </row>
    <row r="44" spans="1:22" ht="45.5" customHeight="1" x14ac:dyDescent="0.35">
      <c r="A44" s="26" t="s">
        <v>5</v>
      </c>
      <c r="B44" s="131" t="s">
        <v>58</v>
      </c>
      <c r="C44" s="132"/>
      <c r="D44" s="132"/>
      <c r="E44" s="132"/>
      <c r="F44" s="132"/>
      <c r="G44" s="132"/>
      <c r="H44" s="132"/>
      <c r="I44" s="133"/>
      <c r="J44" s="134"/>
      <c r="K44" s="135"/>
    </row>
    <row r="45" spans="1:22" s="18" customFormat="1" ht="43.5" customHeight="1" thickBot="1" x14ac:dyDescent="0.4">
      <c r="A45" s="26" t="s">
        <v>6</v>
      </c>
      <c r="B45" s="136" t="s">
        <v>44</v>
      </c>
      <c r="C45" s="137"/>
      <c r="D45" s="137"/>
      <c r="E45" s="137"/>
      <c r="F45" s="137"/>
      <c r="G45" s="137"/>
      <c r="H45" s="137"/>
      <c r="I45" s="138"/>
      <c r="J45" s="126"/>
      <c r="K45" s="127"/>
    </row>
    <row r="46" spans="1:22" s="18" customFormat="1" ht="30" customHeight="1" x14ac:dyDescent="0.35">
      <c r="A46" s="114" t="s">
        <v>32</v>
      </c>
      <c r="B46" s="115"/>
      <c r="C46" s="115"/>
      <c r="D46" s="115"/>
      <c r="E46" s="115"/>
      <c r="F46" s="115"/>
      <c r="G46" s="115"/>
      <c r="H46" s="115"/>
      <c r="I46" s="115"/>
      <c r="J46" s="115"/>
      <c r="K46" s="116"/>
    </row>
    <row r="47" spans="1:22" ht="45.5" customHeight="1" x14ac:dyDescent="0.35">
      <c r="A47" s="69" t="s">
        <v>49</v>
      </c>
      <c r="B47" s="70"/>
      <c r="C47" s="70"/>
      <c r="D47" s="70"/>
      <c r="E47" s="70"/>
      <c r="F47" s="71" t="s">
        <v>52</v>
      </c>
      <c r="G47" s="71"/>
      <c r="H47" s="71"/>
      <c r="I47" s="71"/>
      <c r="J47" s="71"/>
      <c r="K47" s="72"/>
    </row>
    <row r="48" spans="1:22" ht="44" customHeight="1" x14ac:dyDescent="0.35">
      <c r="A48" s="63" t="s">
        <v>50</v>
      </c>
      <c r="B48" s="64"/>
      <c r="C48" s="64"/>
      <c r="D48" s="64"/>
      <c r="E48" s="65"/>
      <c r="F48" s="73" t="s">
        <v>51</v>
      </c>
      <c r="G48" s="73"/>
      <c r="H48" s="73"/>
      <c r="I48" s="73"/>
      <c r="J48" s="73"/>
      <c r="K48" s="74"/>
    </row>
    <row r="49" spans="1:11" ht="49" customHeight="1" x14ac:dyDescent="0.35">
      <c r="A49" s="184" t="s">
        <v>62</v>
      </c>
      <c r="B49" s="185"/>
      <c r="C49" s="185"/>
      <c r="D49" s="185"/>
      <c r="E49" s="186"/>
      <c r="F49" s="73" t="s">
        <v>34</v>
      </c>
      <c r="G49" s="73"/>
      <c r="H49" s="73"/>
      <c r="I49" s="73"/>
      <c r="J49" s="73"/>
      <c r="K49" s="74"/>
    </row>
    <row r="50" spans="1:11" ht="63.5" customHeight="1" x14ac:dyDescent="0.35">
      <c r="A50" s="83" t="s">
        <v>67</v>
      </c>
      <c r="B50" s="84"/>
      <c r="C50" s="80"/>
      <c r="D50" s="81"/>
      <c r="E50" s="82"/>
      <c r="F50" s="66" t="s">
        <v>65</v>
      </c>
      <c r="G50" s="67"/>
      <c r="H50" s="68"/>
      <c r="I50" s="95"/>
      <c r="J50" s="95"/>
      <c r="K50" s="96"/>
    </row>
    <row r="51" spans="1:11" ht="44" customHeight="1" x14ac:dyDescent="0.35">
      <c r="A51" s="75" t="s">
        <v>78</v>
      </c>
      <c r="B51" s="76"/>
      <c r="C51" s="77"/>
      <c r="D51" s="78"/>
      <c r="E51" s="79"/>
      <c r="F51" s="54" t="s">
        <v>47</v>
      </c>
      <c r="G51" s="55"/>
      <c r="H51" s="55"/>
      <c r="I51" s="55"/>
      <c r="J51" s="55"/>
      <c r="K51" s="55"/>
    </row>
    <row r="52" spans="1:11" ht="55.5" customHeight="1" x14ac:dyDescent="0.35">
      <c r="A52" s="94" t="s">
        <v>88</v>
      </c>
      <c r="B52" s="36" t="s">
        <v>80</v>
      </c>
      <c r="C52" s="60"/>
      <c r="D52" s="61"/>
      <c r="E52" s="62"/>
      <c r="F52" s="56"/>
      <c r="G52" s="57"/>
      <c r="H52" s="57"/>
      <c r="I52" s="57"/>
      <c r="J52" s="57"/>
      <c r="K52" s="57"/>
    </row>
    <row r="53" spans="1:11" ht="50.5" customHeight="1" x14ac:dyDescent="0.35">
      <c r="A53" s="94"/>
      <c r="B53" s="36" t="s">
        <v>81</v>
      </c>
      <c r="C53" s="60"/>
      <c r="D53" s="61"/>
      <c r="E53" s="62"/>
      <c r="F53" s="56"/>
      <c r="G53" s="57"/>
      <c r="H53" s="57"/>
      <c r="I53" s="57"/>
      <c r="J53" s="57"/>
      <c r="K53" s="57"/>
    </row>
    <row r="54" spans="1:11" ht="31" customHeight="1" x14ac:dyDescent="0.35">
      <c r="A54" s="48" t="s">
        <v>89</v>
      </c>
      <c r="B54" s="49"/>
      <c r="C54" s="85"/>
      <c r="D54" s="86"/>
      <c r="E54" s="87"/>
      <c r="F54" s="56"/>
      <c r="G54" s="57"/>
      <c r="H54" s="57"/>
      <c r="I54" s="57"/>
      <c r="J54" s="57"/>
      <c r="K54" s="57"/>
    </row>
    <row r="55" spans="1:11" ht="31" customHeight="1" x14ac:dyDescent="0.35">
      <c r="A55" s="50"/>
      <c r="B55" s="51"/>
      <c r="C55" s="88"/>
      <c r="D55" s="89"/>
      <c r="E55" s="90"/>
      <c r="F55" s="56"/>
      <c r="G55" s="57"/>
      <c r="H55" s="57"/>
      <c r="I55" s="57"/>
      <c r="J55" s="57"/>
      <c r="K55" s="57"/>
    </row>
    <row r="56" spans="1:11" ht="25.5" customHeight="1" thickBot="1" x14ac:dyDescent="0.4">
      <c r="A56" s="52"/>
      <c r="B56" s="53"/>
      <c r="C56" s="91"/>
      <c r="D56" s="92"/>
      <c r="E56" s="93"/>
      <c r="F56" s="58"/>
      <c r="G56" s="59"/>
      <c r="H56" s="59"/>
      <c r="I56" s="59"/>
      <c r="J56" s="59"/>
      <c r="K56" s="59"/>
    </row>
    <row r="57" spans="1:11" ht="18.5" x14ac:dyDescent="0.45">
      <c r="A57" s="33" t="s">
        <v>2</v>
      </c>
      <c r="B57" s="34"/>
      <c r="C57" s="35"/>
      <c r="D57" s="7"/>
      <c r="E57" s="8"/>
      <c r="F57" s="27"/>
      <c r="G57" s="28"/>
      <c r="H57" s="28"/>
      <c r="I57" s="28"/>
      <c r="J57" s="29"/>
      <c r="K57" s="29"/>
    </row>
    <row r="58" spans="1:11" x14ac:dyDescent="0.35">
      <c r="B58" s="7"/>
      <c r="C58" s="7"/>
      <c r="D58" s="7"/>
      <c r="E58" s="8"/>
      <c r="F58" s="5"/>
      <c r="G58" s="5"/>
      <c r="H58" s="5"/>
      <c r="I58" s="6"/>
      <c r="J58" s="6"/>
      <c r="K58" s="5"/>
    </row>
    <row r="59" spans="1:11" x14ac:dyDescent="0.35">
      <c r="B59" s="7"/>
      <c r="C59" s="7"/>
      <c r="D59" s="7"/>
      <c r="E59" s="8"/>
      <c r="F59" s="5"/>
      <c r="G59" s="5"/>
      <c r="H59" s="5"/>
      <c r="I59" s="5"/>
      <c r="J59" s="5"/>
      <c r="K59" s="5"/>
    </row>
    <row r="60" spans="1:11" x14ac:dyDescent="0.35">
      <c r="B60" s="7"/>
      <c r="F60" s="7"/>
      <c r="G60" s="9"/>
      <c r="H60" s="9"/>
      <c r="I60" s="5"/>
      <c r="J60" s="5"/>
      <c r="K60" s="7"/>
    </row>
    <row r="61" spans="1:11" x14ac:dyDescent="0.35">
      <c r="F61" s="7"/>
      <c r="G61" s="9"/>
      <c r="H61" s="9"/>
      <c r="I61" s="5"/>
      <c r="J61" s="5"/>
      <c r="K61" s="7"/>
    </row>
    <row r="62" spans="1:11" x14ac:dyDescent="0.35">
      <c r="F62" s="7"/>
      <c r="G62" s="9"/>
      <c r="H62" s="9"/>
      <c r="I62" s="5"/>
      <c r="J62" s="5"/>
      <c r="K62" s="7"/>
    </row>
  </sheetData>
  <mergeCells count="110">
    <mergeCell ref="F20:F21"/>
    <mergeCell ref="G20:G21"/>
    <mergeCell ref="H20:H21"/>
    <mergeCell ref="A18:A19"/>
    <mergeCell ref="E18:E19"/>
    <mergeCell ref="D18:D19"/>
    <mergeCell ref="F18:F19"/>
    <mergeCell ref="G18:G19"/>
    <mergeCell ref="H18:H19"/>
    <mergeCell ref="A11:K11"/>
    <mergeCell ref="B42:E42"/>
    <mergeCell ref="A49:E49"/>
    <mergeCell ref="B39:K39"/>
    <mergeCell ref="A9:K9"/>
    <mergeCell ref="B13:C13"/>
    <mergeCell ref="I13:K13"/>
    <mergeCell ref="A12:E12"/>
    <mergeCell ref="F12:K12"/>
    <mergeCell ref="A10:K10"/>
    <mergeCell ref="F41:K41"/>
    <mergeCell ref="F42:K42"/>
    <mergeCell ref="A24:K24"/>
    <mergeCell ref="C22:F23"/>
    <mergeCell ref="G22:H23"/>
    <mergeCell ref="A20:A21"/>
    <mergeCell ref="I22:K23"/>
    <mergeCell ref="I20:K21"/>
    <mergeCell ref="B21:C21"/>
    <mergeCell ref="B20:C20"/>
    <mergeCell ref="D16:D17"/>
    <mergeCell ref="A14:A15"/>
    <mergeCell ref="B14:C14"/>
    <mergeCell ref="D14:D15"/>
    <mergeCell ref="A1:K1"/>
    <mergeCell ref="A2:B8"/>
    <mergeCell ref="F2:K2"/>
    <mergeCell ref="F3:K3"/>
    <mergeCell ref="F7:K7"/>
    <mergeCell ref="F8:K8"/>
    <mergeCell ref="C2:E2"/>
    <mergeCell ref="C3:E3"/>
    <mergeCell ref="C7:E7"/>
    <mergeCell ref="C8:E8"/>
    <mergeCell ref="C4:E4"/>
    <mergeCell ref="C5:E5"/>
    <mergeCell ref="F4:K4"/>
    <mergeCell ref="F5:K5"/>
    <mergeCell ref="F6:K6"/>
    <mergeCell ref="C6:E6"/>
    <mergeCell ref="Q42:V42"/>
    <mergeCell ref="A46:K46"/>
    <mergeCell ref="B25:K25"/>
    <mergeCell ref="B26:K26"/>
    <mergeCell ref="B28:K28"/>
    <mergeCell ref="B29:K29"/>
    <mergeCell ref="B31:K31"/>
    <mergeCell ref="B32:K32"/>
    <mergeCell ref="B27:K27"/>
    <mergeCell ref="J45:K45"/>
    <mergeCell ref="B33:K33"/>
    <mergeCell ref="B34:K34"/>
    <mergeCell ref="B35:K35"/>
    <mergeCell ref="B44:I44"/>
    <mergeCell ref="J44:K44"/>
    <mergeCell ref="B45:I45"/>
    <mergeCell ref="A43:I43"/>
    <mergeCell ref="J43:K43"/>
    <mergeCell ref="B36:K36"/>
    <mergeCell ref="B38:K38"/>
    <mergeCell ref="B37:K37"/>
    <mergeCell ref="B30:K30"/>
    <mergeCell ref="B41:E41"/>
    <mergeCell ref="E14:E15"/>
    <mergeCell ref="F14:F15"/>
    <mergeCell ref="G14:G15"/>
    <mergeCell ref="H14:H15"/>
    <mergeCell ref="I14:K15"/>
    <mergeCell ref="B15:C15"/>
    <mergeCell ref="I16:K17"/>
    <mergeCell ref="A16:A17"/>
    <mergeCell ref="B16:C16"/>
    <mergeCell ref="B17:C17"/>
    <mergeCell ref="E16:E17"/>
    <mergeCell ref="F16:F17"/>
    <mergeCell ref="G16:G17"/>
    <mergeCell ref="H16:H17"/>
    <mergeCell ref="I18:K19"/>
    <mergeCell ref="B18:C18"/>
    <mergeCell ref="B19:C19"/>
    <mergeCell ref="B40:K40"/>
    <mergeCell ref="A54:B56"/>
    <mergeCell ref="F51:K56"/>
    <mergeCell ref="C52:E52"/>
    <mergeCell ref="A48:E48"/>
    <mergeCell ref="F50:H50"/>
    <mergeCell ref="A47:E47"/>
    <mergeCell ref="F47:K47"/>
    <mergeCell ref="F48:K48"/>
    <mergeCell ref="F49:K49"/>
    <mergeCell ref="A51:B51"/>
    <mergeCell ref="C51:E51"/>
    <mergeCell ref="C53:E53"/>
    <mergeCell ref="C50:E50"/>
    <mergeCell ref="A50:B50"/>
    <mergeCell ref="C54:E56"/>
    <mergeCell ref="A52:A53"/>
    <mergeCell ref="I50:K50"/>
    <mergeCell ref="A22:B23"/>
    <mergeCell ref="D20:D21"/>
    <mergeCell ref="E20:E21"/>
  </mergeCells>
  <hyperlinks>
    <hyperlink ref="F7" r:id="rId1" xr:uid="{9523DEDA-09D3-42E0-BA58-9E2D36BA344A}"/>
    <hyperlink ref="F6" r:id="rId2" xr:uid="{E0EE9A59-1DF8-45FF-B5BF-1C888FA22DAF}"/>
  </hyperlinks>
  <printOptions horizontalCentered="1"/>
  <pageMargins left="0.23622047244094499" right="0.23622047244094499" top="0.34055118099999998" bottom="0.196850393700787" header="0" footer="0"/>
  <pageSetup paperSize="9" scale="30" fitToHeight="0" orientation="portrait" r:id="rId3"/>
  <rowBreaks count="1" manualBreakCount="1">
    <brk id="20" max="10" man="1"/>
  </rowBreaks>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PROC - RFQ</vt:lpstr>
      <vt:lpstr>'PROC - RFQ'!Print_Area</vt:lpstr>
      <vt:lpstr>'PROC - RFQ'!Print_Titles</vt:lpstr>
    </vt:vector>
  </TitlesOfParts>
  <Company>Samaritan's Purse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Estephanie Ramirez Morales</dc:creator>
  <cp:lastModifiedBy>Stoliarchuk, Nataliia</cp:lastModifiedBy>
  <cp:lastPrinted>2025-03-06T12:17:55Z</cp:lastPrinted>
  <dcterms:created xsi:type="dcterms:W3CDTF">2023-01-24T07:35:42Z</dcterms:created>
  <dcterms:modified xsi:type="dcterms:W3CDTF">2025-04-04T08:23:24Z</dcterms:modified>
</cp:coreProperties>
</file>