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C:\Users\PJ752\Desktop\парикмахерская\2. Solicitation Documents\RFQ-UKR-00310341\"/>
    </mc:Choice>
  </mc:AlternateContent>
  <xr:revisionPtr revIDLastSave="0" documentId="13_ncr:1_{19AB07F1-3983-4723-9C00-470555D84638}" xr6:coauthVersionLast="36" xr6:coauthVersionMax="47" xr10:uidLastSave="{00000000-0000-0000-0000-000000000000}"/>
  <bookViews>
    <workbookView xWindow="0" yWindow="0" windowWidth="23040" windowHeight="8628" xr2:uid="{A81173BB-8828-468D-8808-3873C53FCA31}"/>
  </bookViews>
  <sheets>
    <sheet name="RFQ" sheetId="1" r:id="rId1"/>
    <sheet name="Instructions" sheetId="2" r:id="rId2"/>
  </sheets>
  <definedNames>
    <definedName name="_xlnm.Print_Area" localSheetId="1">Instructions!$A$1:$B$28</definedName>
    <definedName name="_xlnm.Print_Area" localSheetId="0">RFQ!$A$1:$S$83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55" i="1" l="1"/>
  <c r="R54" i="1"/>
  <c r="R53" i="1"/>
  <c r="R52" i="1"/>
  <c r="R51" i="1"/>
  <c r="R50" i="1"/>
  <c r="R49" i="1"/>
  <c r="R48" i="1"/>
  <c r="R47" i="1"/>
  <c r="R46" i="1"/>
  <c r="R45" i="1"/>
  <c r="R44" i="1"/>
  <c r="R43" i="1"/>
  <c r="R42" i="1"/>
  <c r="R41" i="1"/>
  <c r="R40" i="1"/>
  <c r="Q27" i="1" l="1"/>
  <c r="R59" i="1" l="1"/>
  <c r="S60" i="1" s="1"/>
  <c r="R56" i="1"/>
  <c r="R39" i="1"/>
  <c r="R38" i="1"/>
  <c r="R37" i="1"/>
  <c r="R36" i="1"/>
  <c r="R35" i="1" l="1"/>
  <c r="S57" i="1" s="1"/>
  <c r="Q24" i="1" l="1"/>
  <c r="Q22" i="1" l="1"/>
  <c r="Q21" i="1"/>
  <c r="Q20" i="1"/>
</calcChain>
</file>

<file path=xl/sharedStrings.xml><?xml version="1.0" encoding="utf-8"?>
<sst xmlns="http://schemas.openxmlformats.org/spreadsheetml/2006/main" count="193" uniqueCount="159">
  <si>
    <t>For DRC to Complete | Для заповнення ДРБ</t>
  </si>
  <si>
    <t>For Supplier to Complete | Для заповнення Постачальником</t>
  </si>
  <si>
    <t>FROM|ВІД:</t>
  </si>
  <si>
    <t>REPRESENTATION OF DANISH REFUGEE COUNCIL IN UKRAINE  ПРЕДСТАВНИЦТВО ДАТСЬКОЇ РАДИ У СПРАВАХ БІЖЕНЦІВ В УКРАЇНІ</t>
  </si>
  <si>
    <t>TO|ДО:</t>
  </si>
  <si>
    <t>Address 1 | Адреса 1:</t>
  </si>
  <si>
    <t>Address 2 | Адреса 2:</t>
  </si>
  <si>
    <t>City | Місто:</t>
  </si>
  <si>
    <t>Country | Країна:</t>
  </si>
  <si>
    <t>Ukraine | Україна</t>
  </si>
  <si>
    <t>Phone | тел. :</t>
  </si>
  <si>
    <t>E-mail:</t>
  </si>
  <si>
    <t>Request for Quotation Details</t>
  </si>
  <si>
    <t>Інформація щодо запиту цінових пропозицій</t>
  </si>
  <si>
    <t>Request For Quotation #:</t>
  </si>
  <si>
    <t>Запит цінової пропозиції №:</t>
  </si>
  <si>
    <t>RFQ Issuing Date:</t>
  </si>
  <si>
    <t>Дата запита цінових пропозицій:</t>
  </si>
  <si>
    <t>RFQ Closing Date:</t>
  </si>
  <si>
    <t>Дата закриття прийому пропозиції:</t>
  </si>
  <si>
    <t>RFQ Closing Time:</t>
  </si>
  <si>
    <t>Час закриття прийому пропозиції:</t>
  </si>
  <si>
    <t>Questions to the RFQ</t>
  </si>
  <si>
    <t>Питання до запиту на участь у тендері</t>
  </si>
  <si>
    <t>Currency of Bid:</t>
  </si>
  <si>
    <t>UAH</t>
  </si>
  <si>
    <t>Валюта цінової пропозиції:</t>
  </si>
  <si>
    <t>Bid Validity Period (days):</t>
  </si>
  <si>
    <t>Строк дії цінової пропозиції (днів):</t>
  </si>
  <si>
    <t>Required Delivery Date:</t>
  </si>
  <si>
    <t>Необхідна дата поставки:</t>
  </si>
  <si>
    <t>Required Delivery Destination:</t>
  </si>
  <si>
    <t>Необхідне місце поставки:</t>
  </si>
  <si>
    <t>Required Delivery Terms:</t>
  </si>
  <si>
    <t>DDP (INCOTERMS 2020)</t>
  </si>
  <si>
    <t>Необхідні умови поставки:</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</si>
  <si>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</si>
  <si>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</si>
  <si>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</si>
  <si>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</si>
  <si>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specification</t>
    </r>
    <r>
      <rPr>
        <b/>
        <sz val="11"/>
        <color theme="1"/>
        <rFont val="Calibri"/>
        <family val="2"/>
        <charset val="204"/>
        <scheme val="minor"/>
      </rPr>
      <t xml:space="preserve">
Запропоновані характеристики</t>
    </r>
  </si>
  <si>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</si>
  <si>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</si>
  <si>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</si>
  <si>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шт/pcs</t>
  </si>
  <si>
    <t>Загальна сума, грн.без ПДВ
Total amount UAH, excl.VAT:</t>
  </si>
  <si>
    <t xml:space="preserve">Delivery Lead Time 
(from the date Purchase Order is signed): </t>
  </si>
  <si>
    <t>(Calendar) days</t>
  </si>
  <si>
    <t>Термін доставки 
(з моменту підписання договіра на закупівлю):</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</si>
  <si>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</si>
  <si>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</si>
  <si>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</si>
  <si>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</si>
  <si>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</si>
  <si>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</si>
  <si>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</si>
  <si>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</si>
  <si>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</si>
  <si>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</si>
  <si>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</si>
  <si>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</si>
  <si>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ІНСТРУКЦІЇ</t>
  </si>
  <si>
    <t>Submission of Bid</t>
  </si>
  <si>
    <t>Подання цінової пропозиції</t>
  </si>
  <si>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</si>
  <si>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</si>
  <si>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</si>
  <si>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</si>
  <si>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</si>
  <si>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</si>
  <si>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</si>
  <si>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</si>
  <si>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</si>
  <si>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</si>
  <si>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</si>
  <si>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</si>
  <si>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</si>
  <si>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</si>
  <si>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</si>
  <si>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</si>
  <si>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</si>
  <si>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</si>
  <si>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</si>
  <si>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</si>
  <si>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</si>
  <si>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b) Technical Evaluation: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</si>
  <si>
    <t>б) Технічна оцінка: 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</si>
  <si>
    <t>c) Financial Evaluation: All ‘Responsive’ Bids will undergo a Financial Evaluation</t>
  </si>
  <si>
    <t>в) Фінансова оцінка: Всі "Відповідні" пропозиції пройдуть фінансову оцінку.</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</si>
  <si>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</si>
  <si>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</si>
  <si>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</si>
  <si>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</si>
  <si>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</si>
  <si>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</si>
  <si>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</si>
  <si>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</si>
  <si>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</si>
  <si>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 Administrative Evaluation: Evaluated to ensure compliance with all the RFQ requirements and to ensure that all Bids and calculations are readable and acceptable. Bids should contain prices for each requested item, otherwise the Bidder may be disqualified. Together with the Сommercial offer file, each supplier is required to send a signed Supplier Code of Conduct, Supplier General Conditions of Contract, as well as a Supplier Profile and Registration Form (for new suppliers). The Procurement Committee has the right to request these documents from the supplier within 48 hours after the opening of the tender box, if these documents were not provided together with the Commercial offer file.</t>
  </si>
  <si>
    <t xml:space="preserve">a) Адміністративна оцінка: 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інакше Учасник може бути дискваліфікований.  Разом з формою комерційної пропозиції, кожен постачальник зобов’язаний надіслати підписані Supplier Code of Conduct, Загальні умови закупівлі товарів, а також Supplier Profile and Registration Form (для нових постачальників).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</si>
  <si>
    <t>Kharkiv | Харків</t>
  </si>
  <si>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</si>
  <si>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</si>
  <si>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rPr>
        <b/>
        <sz val="16"/>
        <rFont val="Calibri"/>
        <family val="2"/>
        <charset val="204"/>
        <scheme val="minor"/>
      </rPr>
      <t xml:space="preserve">E-mail for bids / E-mail  для надання пропозицій: </t>
    </r>
    <r>
      <rPr>
        <b/>
        <u/>
        <sz val="16"/>
        <color rgb="FFFF0000"/>
        <rFont val="Calibri"/>
        <family val="2"/>
        <charset val="204"/>
        <scheme val="minor"/>
      </rPr>
      <t>rfq.ukr.hrk@drc.ngo</t>
    </r>
  </si>
  <si>
    <r>
      <t xml:space="preserve">Note 1: This Request for Quotation procedure is handled under the framework of the project of international technical assistance project. According to fiscal legislation of Ukraine, goods and services supplied under the project are exempt from VAT and excise duty. </t>
    </r>
    <r>
      <rPr>
        <b/>
        <sz val="11"/>
        <color rgb="FFFF0000"/>
        <rFont val="Calibri"/>
        <family val="2"/>
        <charset val="204"/>
        <scheme val="minor"/>
      </rPr>
      <t>Therefore, VAT and excise duty should not include in the prices indicated in the quotation.</t>
    </r>
  </si>
  <si>
    <r>
      <t>Примітка 1: Даний збір комерційних пропозицій проводиться в рамках проекту міжнародної технічної допомоги. Згідно податкового законодавства України постачання товарів та послуг в рамках зазначеного проекту не підлягає оподатковуванню ПДВ та акцизному збору.</t>
    </r>
    <r>
      <rPr>
        <b/>
        <sz val="11"/>
        <color theme="1"/>
        <rFont val="Calibri"/>
        <family val="2"/>
        <charset val="204"/>
        <scheme val="minor"/>
      </rPr>
      <t xml:space="preserve"> </t>
    </r>
    <r>
      <rPr>
        <b/>
        <sz val="11"/>
        <color rgb="FFFF0000"/>
        <rFont val="Calibri"/>
        <family val="2"/>
        <charset val="204"/>
        <scheme val="minor"/>
      </rPr>
      <t>Тому вказані в пропозиції ціни не мають містити ПДВ.</t>
    </r>
  </si>
  <si>
    <t xml:space="preserve">Pictures of the offered product  / Фото запропонованого товару </t>
  </si>
  <si>
    <t>Lot 1/Лот 1</t>
  </si>
  <si>
    <t>Lot 2 / Лот 2</t>
  </si>
  <si>
    <t>Примітка 2: Усі отримані та прийняті пропозиції будуть оцінюватися за загальною сумою окремих ЛОТів (ЛОТ1 / ЛОТ2).</t>
  </si>
  <si>
    <t>Усі отримані та прийняті пропозиції будуть оцінюватися за загальною сумою окремих ЛОТів (ЛОТ1 / ЛОТ2).</t>
  </si>
  <si>
    <t>Note 2: All received and accepted bids will be evaluated based on the total amount of individual LOTs (LOT1 / LOT2).</t>
  </si>
  <si>
    <t>All received and accepted bids will be evaluated based on the total amount of individual LOTs (LOT1 / LOT2).</t>
  </si>
  <si>
    <t>Всі отримані та прийняті пропозиції будуть оцінюватися за загальною сумою окремих ЛОТів (ЛОТ1 / ЛОТ2) наступним чином:</t>
  </si>
  <si>
    <t>All Bids received and accepted will be evaluated by the total amount of individual LOTs (LOT1 / LOT2) as follows:</t>
  </si>
  <si>
    <t>Request For Quotation / Запит цінових пропозицій № RFQ-UKR-00310341</t>
  </si>
  <si>
    <t>43 Sumska Street, Kharkiv, Ukraine, 61058 / вулиця Сумська, 43, Харків, Україна, 61058</t>
  </si>
  <si>
    <t>+38 066 914 64 37</t>
  </si>
  <si>
    <r>
      <t xml:space="preserve">The REPRESENTATION OF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RFQ-UKR-00310341</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</si>
  <si>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No. RFQ-UKR-00310341</t>
    </r>
  </si>
  <si>
    <t>RFQ-UKR-00310341</t>
  </si>
  <si>
    <t xml:space="preserve">16:00 </t>
  </si>
  <si>
    <t>stanislav.romanovskyi@drc.ngo</t>
  </si>
  <si>
    <t xml:space="preserve">43 Sumska Street, Kharkiv, Ukraine, 61058 </t>
  </si>
  <si>
    <t>вулиця Сумська, 43, Харків, Україна, 61058</t>
  </si>
  <si>
    <r>
      <t xml:space="preserve">Barber's chair  </t>
    </r>
    <r>
      <rPr>
        <b/>
        <sz val="12"/>
        <rFont val="Calibri"/>
        <family val="2"/>
        <charset val="204"/>
        <scheme val="minor"/>
      </rPr>
      <t>The price includes delivery and assembly</t>
    </r>
    <r>
      <rPr>
        <sz val="12"/>
        <rFont val="Calibri"/>
        <family val="2"/>
        <charset val="204"/>
        <scheme val="minor"/>
      </rPr>
      <t xml:space="preserve">. </t>
    </r>
    <r>
      <rPr>
        <b/>
        <sz val="12"/>
        <rFont val="Calibri"/>
        <family val="2"/>
        <charset val="204"/>
        <scheme val="minor"/>
      </rPr>
      <t>Detailed description in the terms of reference</t>
    </r>
    <r>
      <rPr>
        <sz val="12"/>
        <rFont val="Calibri"/>
        <family val="2"/>
        <charset val="204"/>
        <scheme val="minor"/>
      </rPr>
      <t xml:space="preserve"> /                                    
Перукарське крісло </t>
    </r>
    <r>
      <rPr>
        <b/>
        <sz val="12"/>
        <rFont val="Calibri"/>
        <family val="2"/>
        <charset val="204"/>
        <scheme val="minor"/>
      </rPr>
      <t>Ціна включно з доставкою та збиранням. Детальний опис у технічному завданні</t>
    </r>
  </si>
  <si>
    <r>
      <t xml:space="preserve">Wardrobe 2 doors. </t>
    </r>
    <r>
      <rPr>
        <b/>
        <sz val="12"/>
        <rFont val="Calibri"/>
        <family val="2"/>
        <charset val="204"/>
        <scheme val="minor"/>
      </rPr>
      <t>The price includes delivery and assembly. Detailed description in the terms of reference</t>
    </r>
    <r>
      <rPr>
        <sz val="12"/>
        <rFont val="Calibri"/>
        <family val="2"/>
        <charset val="204"/>
        <scheme val="minor"/>
      </rPr>
      <t xml:space="preserve"> / Шафа для речей  двух-дверна. </t>
    </r>
    <r>
      <rPr>
        <b/>
        <sz val="12"/>
        <rFont val="Calibri"/>
        <family val="2"/>
        <charset val="204"/>
        <scheme val="minor"/>
      </rPr>
      <t>Ціна включно з доставкою та збиранням. Детальний опис у технічному завданні</t>
    </r>
  </si>
  <si>
    <r>
      <t xml:space="preserve">Show case with shelves. </t>
    </r>
    <r>
      <rPr>
        <b/>
        <sz val="12"/>
        <rFont val="Calibri"/>
        <family val="2"/>
        <charset val="204"/>
        <scheme val="minor"/>
      </rPr>
      <t>The price includes delivery and assembly. Detailed description in the terms of reference</t>
    </r>
    <r>
      <rPr>
        <sz val="12"/>
        <rFont val="Calibri"/>
        <family val="2"/>
        <charset val="204"/>
        <scheme val="minor"/>
      </rPr>
      <t xml:space="preserve"> / Вітрина - стелаж  відкрита. </t>
    </r>
    <r>
      <rPr>
        <b/>
        <sz val="12"/>
        <rFont val="Calibri"/>
        <family val="2"/>
        <charset val="204"/>
        <scheme val="minor"/>
      </rPr>
      <t>Ціна включно з доставкою та збиранням. Детальний опис у технічному завданні</t>
    </r>
  </si>
  <si>
    <t>пач/pack</t>
  </si>
  <si>
    <r>
      <t>Barber's desk with mirror.</t>
    </r>
    <r>
      <rPr>
        <b/>
        <sz val="12"/>
        <rFont val="Calibri"/>
        <family val="2"/>
        <charset val="204"/>
        <scheme val="minor"/>
      </rPr>
      <t xml:space="preserve"> The price includes delivery and assembly. Detailed description in the terms of reference</t>
    </r>
    <r>
      <rPr>
        <sz val="12"/>
        <rFont val="Calibri"/>
        <family val="2"/>
        <charset val="204"/>
        <scheme val="minor"/>
      </rPr>
      <t xml:space="preserve"> / Професійний стіл перукарський з дзеркалом </t>
    </r>
    <r>
      <rPr>
        <b/>
        <sz val="12"/>
        <rFont val="Calibri"/>
        <family val="2"/>
        <charset val="204"/>
        <scheme val="minor"/>
      </rPr>
      <t>Ціна включно з доставкою та збиранням. Детальний опис у технічному завданні</t>
    </r>
  </si>
  <si>
    <r>
      <t xml:space="preserve">Тool cart with 4 shelves. </t>
    </r>
    <r>
      <rPr>
        <b/>
        <sz val="12"/>
        <rFont val="Calibri"/>
        <family val="2"/>
        <charset val="204"/>
        <scheme val="minor"/>
      </rPr>
      <t>The price includes delivery and assembly. Detailed description in the terms of reference</t>
    </r>
    <r>
      <rPr>
        <sz val="12"/>
        <rFont val="Calibri"/>
        <family val="2"/>
        <charset val="204"/>
        <scheme val="minor"/>
      </rPr>
      <t xml:space="preserve"> / Візок для інструментів на 4 полиць. </t>
    </r>
    <r>
      <rPr>
        <b/>
        <sz val="12"/>
        <rFont val="Calibri"/>
        <family val="2"/>
        <charset val="204"/>
        <scheme val="minor"/>
      </rPr>
      <t>Ціна включно з доставкою та збиранням. Детальний опис у технічному завданні</t>
    </r>
  </si>
  <si>
    <r>
      <t xml:space="preserve">Hairdressing peignoir cape. </t>
    </r>
    <r>
      <rPr>
        <b/>
        <sz val="12"/>
        <rFont val="Calibri"/>
        <family val="2"/>
        <charset val="204"/>
        <scheme val="minor"/>
      </rPr>
      <t>The price includes delivery and assembly. Detailed description in the terms of reference</t>
    </r>
    <r>
      <rPr>
        <sz val="12"/>
        <rFont val="Calibri"/>
        <family val="2"/>
        <charset val="204"/>
        <scheme val="minor"/>
      </rPr>
      <t xml:space="preserve"> / Пеньюар накидка перукарський. </t>
    </r>
    <r>
      <rPr>
        <b/>
        <sz val="12"/>
        <rFont val="Calibri"/>
        <family val="2"/>
        <charset val="204"/>
        <scheme val="minor"/>
      </rPr>
      <t>Ціна включно з доставкою та збиранням. Детальний опис у технічному завданні</t>
    </r>
  </si>
  <si>
    <r>
      <t xml:space="preserve">Hair sweeper for hairdressers / Змахувач волосся перукарський. </t>
    </r>
    <r>
      <rPr>
        <b/>
        <sz val="12"/>
        <rFont val="Calibri"/>
        <family val="2"/>
        <charset val="204"/>
        <scheme val="minor"/>
      </rPr>
      <t>Ціна включно з доставкою та збиранням. Детальний опис у технічному завданні</t>
    </r>
  </si>
  <si>
    <r>
      <t xml:space="preserve">Barber's hair clip with silicone tape. </t>
    </r>
    <r>
      <rPr>
        <b/>
        <sz val="12"/>
        <rFont val="Calibri"/>
        <family val="2"/>
        <charset val="204"/>
        <scheme val="minor"/>
      </rPr>
      <t>The price includes delivery and assembly. Detailed description in the terms of reference</t>
    </r>
    <r>
      <rPr>
        <sz val="12"/>
        <rFont val="Calibri"/>
        <family val="2"/>
        <charset val="204"/>
        <scheme val="minor"/>
      </rPr>
      <t xml:space="preserve"> / Затискач для волосся перукарський із силіконовою стрічкою. </t>
    </r>
    <r>
      <rPr>
        <b/>
        <sz val="12"/>
        <rFont val="Calibri"/>
        <family val="2"/>
        <charset val="204"/>
        <scheme val="minor"/>
      </rPr>
      <t>Ціна включно з доставкою та збиранням. Детальний опис у технічному завданні</t>
    </r>
  </si>
  <si>
    <r>
      <t xml:space="preserve">First class scissors for slicing. </t>
    </r>
    <r>
      <rPr>
        <b/>
        <sz val="12"/>
        <rFont val="Calibri"/>
        <family val="2"/>
        <charset val="204"/>
        <scheme val="minor"/>
      </rPr>
      <t>The price includes delivery and assembly. Detailed description in the terms of reference</t>
    </r>
    <r>
      <rPr>
        <sz val="12"/>
        <rFont val="Calibri"/>
        <family val="2"/>
        <charset val="204"/>
        <scheme val="minor"/>
      </rPr>
      <t xml:space="preserve"> / Ножиці першого класу для слайсінгу. </t>
    </r>
    <r>
      <rPr>
        <b/>
        <sz val="12"/>
        <rFont val="Calibri"/>
        <family val="2"/>
        <charset val="204"/>
        <scheme val="minor"/>
      </rPr>
      <t>Ціна включно з доставкою та збиранням. Детальний опис у технічному завданні</t>
    </r>
  </si>
  <si>
    <r>
      <t xml:space="preserve">Scissors for filing hair. </t>
    </r>
    <r>
      <rPr>
        <b/>
        <sz val="12"/>
        <rFont val="Calibri"/>
        <family val="2"/>
        <charset val="204"/>
        <scheme val="minor"/>
      </rPr>
      <t>The price includes delivery and assembly. Detailed description in the terms of reference</t>
    </r>
    <r>
      <rPr>
        <sz val="12"/>
        <rFont val="Calibri"/>
        <family val="2"/>
        <charset val="204"/>
        <scheme val="minor"/>
      </rPr>
      <t xml:space="preserve"> / Ножниці для філірування волосся. </t>
    </r>
    <r>
      <rPr>
        <b/>
        <sz val="12"/>
        <rFont val="Calibri"/>
        <family val="2"/>
        <charset val="204"/>
        <scheme val="minor"/>
      </rPr>
      <t>Ціна включно з доставкою та збиранням. Детальний опис у технічному завданні</t>
    </r>
  </si>
  <si>
    <r>
      <t xml:space="preserve">Profecional hair dryer. </t>
    </r>
    <r>
      <rPr>
        <b/>
        <sz val="12"/>
        <rFont val="Calibri"/>
        <family val="2"/>
        <charset val="204"/>
        <scheme val="minor"/>
      </rPr>
      <t>The price includes delivery and assembly. Detailed description in the terms of reference</t>
    </r>
    <r>
      <rPr>
        <sz val="12"/>
        <rFont val="Calibri"/>
        <family val="2"/>
        <charset val="204"/>
        <scheme val="minor"/>
      </rPr>
      <t xml:space="preserve"> / Професійний фен для волосся. </t>
    </r>
    <r>
      <rPr>
        <b/>
        <sz val="12"/>
        <rFont val="Calibri"/>
        <family val="2"/>
        <charset val="204"/>
        <scheme val="minor"/>
      </rPr>
      <t xml:space="preserve">Ціна включно з доставкою та збиранням. Детальний опис у технічному завданні </t>
    </r>
  </si>
  <si>
    <r>
      <t xml:space="preserve">Рrofessional wire hair clipper. </t>
    </r>
    <r>
      <rPr>
        <b/>
        <sz val="12"/>
        <rFont val="Calibri"/>
        <family val="2"/>
        <charset val="204"/>
        <scheme val="minor"/>
      </rPr>
      <t>The price includes delivery and assembly. Detailed description in the terms of reference</t>
    </r>
    <r>
      <rPr>
        <sz val="12"/>
        <rFont val="Calibri"/>
        <family val="2"/>
        <charset val="204"/>
        <scheme val="minor"/>
      </rPr>
      <t xml:space="preserve"> / Професійна машинка для стрижки волосся дротова. </t>
    </r>
    <r>
      <rPr>
        <b/>
        <sz val="12"/>
        <rFont val="Calibri"/>
        <family val="2"/>
        <charset val="204"/>
        <scheme val="minor"/>
      </rPr>
      <t>Ціна включно з доставкою та збиранням. Детальний опис у технічному завданні</t>
    </r>
  </si>
  <si>
    <r>
      <t xml:space="preserve">Рrofessional  hair clipper with charge. </t>
    </r>
    <r>
      <rPr>
        <b/>
        <sz val="12"/>
        <rFont val="Calibri"/>
        <family val="2"/>
        <charset val="204"/>
        <scheme val="minor"/>
      </rPr>
      <t>The price includes delivery and assembly. Detailed description in the terms of reference</t>
    </r>
    <r>
      <rPr>
        <sz val="12"/>
        <rFont val="Calibri"/>
        <family val="2"/>
        <charset val="204"/>
        <scheme val="minor"/>
      </rPr>
      <t xml:space="preserve"> / Професійна машинка для стрижки волосся на акамуляторі. </t>
    </r>
    <r>
      <rPr>
        <b/>
        <sz val="12"/>
        <rFont val="Calibri"/>
        <family val="2"/>
        <charset val="204"/>
        <scheme val="minor"/>
      </rPr>
      <t>Ціна включно з доставкою та збиранням. Детальний опис у технічному завданні</t>
    </r>
  </si>
  <si>
    <r>
      <t xml:space="preserve">Apron for a hairdresser. </t>
    </r>
    <r>
      <rPr>
        <b/>
        <sz val="12"/>
        <rFont val="Calibri"/>
        <family val="2"/>
        <charset val="204"/>
        <scheme val="minor"/>
      </rPr>
      <t>The price includes delivery and assembly. Detailed description in the terms of reference</t>
    </r>
    <r>
      <rPr>
        <sz val="12"/>
        <rFont val="Calibri"/>
        <family val="2"/>
        <charset val="204"/>
        <scheme val="minor"/>
      </rPr>
      <t xml:space="preserve"> / Фартух для перукаря. </t>
    </r>
    <r>
      <rPr>
        <b/>
        <sz val="12"/>
        <rFont val="Calibri"/>
        <family val="2"/>
        <charset val="204"/>
        <scheme val="minor"/>
      </rPr>
      <t>Ціна включно з доставкою та збиранням. Детальний опис у технічному завданні</t>
    </r>
  </si>
  <si>
    <r>
      <t xml:space="preserve">Kraft bags for instrument sterilization (100 pcs.). </t>
    </r>
    <r>
      <rPr>
        <b/>
        <sz val="12"/>
        <rFont val="Calibri"/>
        <family val="2"/>
        <charset val="204"/>
        <scheme val="minor"/>
      </rPr>
      <t xml:space="preserve">The price includes delivery and assembly. Detailed description in the terms of reference </t>
    </r>
    <r>
      <rPr>
        <sz val="12"/>
        <rFont val="Calibri"/>
        <family val="2"/>
        <charset val="204"/>
        <scheme val="minor"/>
      </rPr>
      <t xml:space="preserve">/ Крафт пакети для стерилізації інструментів (100 шт). </t>
    </r>
    <r>
      <rPr>
        <b/>
        <sz val="12"/>
        <rFont val="Calibri"/>
        <family val="2"/>
        <charset val="204"/>
        <scheme val="minor"/>
      </rPr>
      <t>Ціна включно з доставкою та збиранням. Детальний опис у технічному завданні</t>
    </r>
  </si>
  <si>
    <r>
      <t xml:space="preserve">Professional case for carrying tools. </t>
    </r>
    <r>
      <rPr>
        <b/>
        <sz val="12"/>
        <rFont val="Calibri"/>
        <family val="2"/>
        <charset val="204"/>
        <scheme val="minor"/>
      </rPr>
      <t>The price includes delivery and assembly. Detailed description in the terms of reference</t>
    </r>
    <r>
      <rPr>
        <sz val="12"/>
        <rFont val="Calibri"/>
        <family val="2"/>
        <charset val="204"/>
        <scheme val="minor"/>
      </rPr>
      <t xml:space="preserve"> / Професійний кейс для перенесення інструментів. </t>
    </r>
    <r>
      <rPr>
        <b/>
        <sz val="12"/>
        <rFont val="Calibri"/>
        <family val="2"/>
        <charset val="204"/>
        <scheme val="minor"/>
      </rPr>
      <t>Ціна включно з доставкою та збиранням. Детальний опис у технічному завданні</t>
    </r>
  </si>
  <si>
    <r>
      <t xml:space="preserve">Рrofessional nail clippers. </t>
    </r>
    <r>
      <rPr>
        <b/>
        <sz val="12"/>
        <rFont val="Calibri"/>
        <family val="2"/>
        <charset val="204"/>
        <scheme val="minor"/>
      </rPr>
      <t>The price includes delivery and assembly. Detailed description in the terms of reference</t>
    </r>
    <r>
      <rPr>
        <sz val="12"/>
        <rFont val="Calibri"/>
        <family val="2"/>
        <charset val="204"/>
        <scheme val="minor"/>
      </rPr>
      <t xml:space="preserve"> / Професійні кусачки для нігтів. </t>
    </r>
    <r>
      <rPr>
        <b/>
        <sz val="12"/>
        <rFont val="Calibri"/>
        <family val="2"/>
        <charset val="204"/>
        <scheme val="minor"/>
      </rPr>
      <t>Ціна включно з доставкою та збиранням. Детальний опис у технічному завданні</t>
    </r>
  </si>
  <si>
    <r>
      <t xml:space="preserve">Manicure scissors. </t>
    </r>
    <r>
      <rPr>
        <b/>
        <sz val="12"/>
        <rFont val="Calibri"/>
        <family val="2"/>
        <charset val="204"/>
        <scheme val="minor"/>
      </rPr>
      <t>The price includes delivery and assembly. Detailed description in the terms of reference</t>
    </r>
    <r>
      <rPr>
        <sz val="12"/>
        <rFont val="Calibri"/>
        <family val="2"/>
        <charset val="204"/>
        <scheme val="minor"/>
      </rPr>
      <t xml:space="preserve"> / Ножиці для нігтів манікюрні. </t>
    </r>
    <r>
      <rPr>
        <b/>
        <sz val="12"/>
        <rFont val="Calibri"/>
        <family val="2"/>
        <charset val="204"/>
        <scheme val="minor"/>
      </rPr>
      <t>Ціна включно з доставкою та збиранням. Детальний опис у технічному завданні</t>
    </r>
  </si>
  <si>
    <r>
      <t xml:space="preserve">Means for sterilizing instruments ( 250ml). </t>
    </r>
    <r>
      <rPr>
        <b/>
        <sz val="12"/>
        <rFont val="Calibri"/>
        <family val="2"/>
        <charset val="204"/>
        <scheme val="minor"/>
      </rPr>
      <t>The price includes delivery and assembly. Detailed description in the terms of reference</t>
    </r>
    <r>
      <rPr>
        <sz val="12"/>
        <rFont val="Calibri"/>
        <family val="2"/>
        <charset val="204"/>
        <scheme val="minor"/>
      </rPr>
      <t xml:space="preserve"> / Засіб для стерилізації інструментів ( 250 мл). </t>
    </r>
    <r>
      <rPr>
        <b/>
        <sz val="12"/>
        <rFont val="Calibri"/>
        <family val="2"/>
        <charset val="204"/>
        <scheme val="minor"/>
      </rPr>
      <t>Ціна включно з доставкою та збиранням. Детальний опис у технічному завданні</t>
    </r>
  </si>
  <si>
    <r>
      <t xml:space="preserve">Средство дезинфицирующее для инструментов и поверхностей 1000 мл. </t>
    </r>
    <r>
      <rPr>
        <b/>
        <sz val="12"/>
        <rFont val="Calibri"/>
        <family val="2"/>
        <charset val="204"/>
        <scheme val="minor"/>
      </rPr>
      <t>The price includes delivery and assembly. Detailed description in the terms of reference</t>
    </r>
    <r>
      <rPr>
        <sz val="12"/>
        <rFont val="Calibri"/>
        <family val="2"/>
        <charset val="204"/>
        <scheme val="minor"/>
      </rPr>
      <t xml:space="preserve"> /Disinfectant for instruments and surfaces 1000 ml. </t>
    </r>
    <r>
      <rPr>
        <b/>
        <sz val="12"/>
        <rFont val="Calibri"/>
        <family val="2"/>
        <charset val="204"/>
        <scheme val="minor"/>
      </rPr>
      <t>Ціна включно з доставкою та збиранням. Детальний опис у технічному завданні</t>
    </r>
  </si>
  <si>
    <t>Примітка 3: Продукція має бути від європейських, американських чи українських брендів; Китайські бренди не варто пропонувати.</t>
  </si>
  <si>
    <t>Note 3: Products should be from European, American or Ukrainian brands; Chinese brands should not be offered.</t>
  </si>
  <si>
    <t>16:00</t>
  </si>
  <si>
    <r>
      <t xml:space="preserve">Chair. </t>
    </r>
    <r>
      <rPr>
        <b/>
        <sz val="12"/>
        <rFont val="Calibri"/>
        <family val="2"/>
        <charset val="204"/>
        <scheme val="minor"/>
      </rPr>
      <t>The price includes delivery and assembly. Detailed description in the terms of reference</t>
    </r>
    <r>
      <rPr>
        <sz val="12"/>
        <rFont val="Calibri"/>
        <family val="2"/>
        <charset val="204"/>
        <scheme val="minor"/>
      </rPr>
      <t xml:space="preserve"> / 
Стілець зі спинкою. </t>
    </r>
    <r>
      <rPr>
        <b/>
        <sz val="12"/>
        <rFont val="Calibri"/>
        <family val="2"/>
        <charset val="204"/>
        <scheme val="minor"/>
      </rPr>
      <t>Ціна включно з доставкою та збиранням</t>
    </r>
    <r>
      <rPr>
        <sz val="12"/>
        <rFont val="Calibri"/>
        <family val="2"/>
        <charset val="204"/>
        <scheme val="minor"/>
      </rPr>
      <t xml:space="preserve">. </t>
    </r>
    <r>
      <rPr>
        <b/>
        <sz val="12"/>
        <rFont val="Calibri"/>
        <family val="2"/>
        <charset val="204"/>
        <scheme val="minor"/>
      </rPr>
      <t>Детальний опис у технічному завданні</t>
    </r>
  </si>
  <si>
    <t>ukr-procurement@drc.ngo</t>
  </si>
  <si>
    <t>[Станіслав Романовський] Supply Chain responsible</t>
  </si>
  <si>
    <t>[Stanislav Romanovskyi] Supply Chain responsible</t>
  </si>
  <si>
    <r>
      <t>All enquires and questions should be addressed to the email:</t>
    </r>
    <r>
      <rPr>
        <b/>
        <sz val="9"/>
        <color rgb="FF222222"/>
        <rFont val="Calibri"/>
        <family val="2"/>
        <charset val="204"/>
      </rPr>
      <t xml:space="preserve"> ukr-procurement@drc.ngo</t>
    </r>
    <r>
      <rPr>
        <sz val="9"/>
        <color rgb="FF222222"/>
        <rFont val="Calibri"/>
        <family val="2"/>
        <charset val="204"/>
      </rPr>
      <t xml:space="preserve">
All Q&amp;A’s will be shared with all invited suppliers.</t>
    </r>
  </si>
  <si>
    <t>Усі запити та запитання слід надсилати на електронну адресу: ukr-procurement@drc.ngo
Всі запитання та відповіді будуть надіслані всім запрошеним постачальникам.</t>
  </si>
  <si>
    <t>[Supply Chain Officer]  [10.09.2024]</t>
  </si>
  <si>
    <t>[Фахівець з публічних закупівель]  [10.09.2024]</t>
  </si>
  <si>
    <r>
      <t xml:space="preserve">laptop </t>
    </r>
    <r>
      <rPr>
        <b/>
        <sz val="12"/>
        <color rgb="FFFF0000"/>
        <rFont val="Calibri"/>
        <family val="2"/>
        <charset val="204"/>
        <scheme val="minor"/>
      </rPr>
      <t>(The laptop must have at least version 10 installed)</t>
    </r>
    <r>
      <rPr>
        <sz val="12"/>
        <rFont val="Calibri"/>
        <family val="2"/>
        <charset val="204"/>
        <scheme val="minor"/>
      </rPr>
      <t xml:space="preserve">. </t>
    </r>
    <r>
      <rPr>
        <b/>
        <sz val="12"/>
        <rFont val="Calibri"/>
        <family val="2"/>
        <charset val="204"/>
        <scheme val="minor"/>
      </rPr>
      <t>The price includes delivery and assembly. Detailed description in the terms of reference</t>
    </r>
    <r>
      <rPr>
        <sz val="12"/>
        <rFont val="Calibri"/>
        <family val="2"/>
        <charset val="204"/>
        <scheme val="minor"/>
      </rPr>
      <t xml:space="preserve"> / Ноутбук. </t>
    </r>
    <r>
      <rPr>
        <b/>
        <sz val="12"/>
        <color rgb="FFFF0000"/>
        <rFont val="Calibri"/>
        <family val="2"/>
        <charset val="204"/>
        <scheme val="minor"/>
      </rPr>
      <t>(На ноутбуці має бути встановлений windows не нижче 10 версії)</t>
    </r>
    <r>
      <rPr>
        <sz val="12"/>
        <rFont val="Calibri"/>
        <family val="2"/>
        <charset val="204"/>
        <scheme val="minor"/>
      </rPr>
      <t xml:space="preserve">. </t>
    </r>
    <r>
      <rPr>
        <b/>
        <sz val="12"/>
        <color theme="1"/>
        <rFont val="Calibri"/>
        <family val="2"/>
        <charset val="204"/>
        <scheme val="minor"/>
      </rPr>
      <t>Ціна включно з доставкою.</t>
    </r>
  </si>
  <si>
    <r>
      <t xml:space="preserve">Disposable hairdressing collars (100 pcs). </t>
    </r>
    <r>
      <rPr>
        <b/>
        <sz val="12"/>
        <rFont val="Calibri"/>
        <family val="2"/>
        <charset val="204"/>
        <scheme val="minor"/>
      </rPr>
      <t>The price includes delivery and assembly. Detailed description in the terms of reference</t>
    </r>
    <r>
      <rPr>
        <sz val="12"/>
        <rFont val="Calibri"/>
        <family val="2"/>
        <charset val="204"/>
        <scheme val="minor"/>
      </rPr>
      <t xml:space="preserve"> / Комірці перукарські одноразові ( 100 шт). </t>
    </r>
    <r>
      <rPr>
        <b/>
        <sz val="12"/>
        <rFont val="Calibri"/>
        <family val="2"/>
        <charset val="204"/>
        <scheme val="minor"/>
      </rPr>
      <t>Ціна включно з доставкою та збиранням. Детальний опис у технічному завданні</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</si>
</sst>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12"/>
      <color theme="1"/>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b/>
      <u/>
      <sz val="16"/>
      <color rgb="FFFF0000"/>
      <name val="Calibri"/>
      <family val="2"/>
      <charset val="204"/>
      <scheme val="minor"/>
    </font>
    <font>
      <u/>
      <sz val="12"/>
      <name val="Calibri"/>
      <family val="2"/>
      <charset val="204"/>
      <scheme val="minor"/>
    </font>
    <font>
      <sz val="12"/>
      <name val="Calibri"/>
      <family val="2"/>
      <charset val="204"/>
      <scheme val="minor"/>
    </font>
    <font>
      <b/>
      <sz val="16"/>
      <name val="Calibri"/>
      <family val="2"/>
      <charset val="204"/>
      <scheme val="minor"/>
    </font>
    <font>
      <b/>
      <sz val="11"/>
      <color rgb="FFFF0000"/>
      <name val="Calibri"/>
      <family val="2"/>
      <charset val="204"/>
      <scheme val="minor"/>
    </font>
    <font>
      <b/>
      <sz val="20"/>
      <color theme="1"/>
      <name val="Calibri"/>
      <family val="2"/>
      <charset val="204"/>
      <scheme val="minor"/>
    </font>
    <font>
      <b/>
      <sz val="12"/>
      <name val="Calibri"/>
      <family val="2"/>
      <charset val="204"/>
      <scheme val="minor"/>
    </font>
    <font>
      <b/>
      <sz val="12"/>
      <color rgb="FFFF0000"/>
      <name val="Calibri"/>
      <family val="2"/>
      <charset val="204"/>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08">
    <xf numFmtId="0" fontId="0" fillId="0" borderId="0" xfId="0"/>
    <xf numFmtId="0" fontId="0" fillId="3" borderId="0" xfId="0" applyFill="1"/>
    <xf numFmtId="0" fontId="14" fillId="0" borderId="13" xfId="0" applyFont="1" applyBorder="1"/>
    <xf numFmtId="0" fontId="4" fillId="0" borderId="14" xfId="0" applyFont="1" applyBorder="1" applyAlignment="1">
      <alignment vertical="center"/>
    </xf>
    <xf numFmtId="0" fontId="8" fillId="0" borderId="14" xfId="0" applyFont="1" applyBorder="1" applyAlignment="1">
      <alignment vertical="center" wrapText="1"/>
    </xf>
    <xf numFmtId="0" fontId="5" fillId="0" borderId="14" xfId="0" applyFont="1" applyBorder="1" applyAlignment="1">
      <alignment vertical="center" wrapText="1"/>
    </xf>
    <xf numFmtId="0" fontId="5" fillId="0" borderId="14" xfId="0" applyFont="1" applyBorder="1" applyAlignment="1">
      <alignment vertical="center"/>
    </xf>
    <xf numFmtId="0" fontId="5" fillId="0" borderId="14" xfId="0" applyFont="1" applyBorder="1" applyAlignment="1">
      <alignment horizontal="justify" vertical="center"/>
    </xf>
    <xf numFmtId="0" fontId="4" fillId="0" borderId="14" xfId="0" applyFont="1" applyBorder="1" applyAlignment="1">
      <alignment horizontal="left" vertical="center"/>
    </xf>
    <xf numFmtId="0" fontId="4" fillId="0" borderId="14" xfId="0" applyFont="1" applyBorder="1" applyAlignment="1">
      <alignment vertical="center" wrapText="1"/>
    </xf>
    <xf numFmtId="0" fontId="12" fillId="0" borderId="14" xfId="0" applyFont="1" applyBorder="1" applyAlignment="1">
      <alignment wrapText="1"/>
    </xf>
    <xf numFmtId="0" fontId="13" fillId="0" borderId="14" xfId="0" applyFont="1" applyBorder="1" applyAlignment="1">
      <alignment vertical="top" wrapText="1"/>
    </xf>
    <xf numFmtId="0" fontId="13" fillId="0" borderId="15" xfId="0" applyFont="1" applyBorder="1" applyAlignment="1">
      <alignment vertical="top" wrapText="1"/>
    </xf>
    <xf numFmtId="0" fontId="12"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1" fillId="0" borderId="0" xfId="0" applyFont="1" applyAlignment="1" applyProtection="1">
      <alignment vertical="top" wrapText="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0" fillId="0" borderId="0" xfId="0"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 fillId="0" borderId="0" xfId="0" applyFont="1" applyAlignment="1" applyProtection="1">
      <alignment horizontal="right" vertical="center" wrapText="1"/>
      <protection locked="0"/>
    </xf>
    <xf numFmtId="0" fontId="1" fillId="0" borderId="1" xfId="0" applyFont="1" applyBorder="1" applyAlignment="1" applyProtection="1">
      <alignment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1" fillId="0" borderId="0" xfId="0" applyFont="1" applyAlignment="1" applyProtection="1">
      <alignment vertical="center"/>
      <protection locked="0"/>
    </xf>
    <xf numFmtId="0" fontId="0" fillId="0" borderId="0" xfId="0" applyAlignment="1" applyProtection="1">
      <alignment vertical="top"/>
      <protection locked="0"/>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6" fillId="0" borderId="5" xfId="0" applyFont="1" applyBorder="1" applyAlignment="1">
      <alignment horizontal="left" vertical="center" wrapText="1"/>
    </xf>
    <xf numFmtId="0" fontId="19" fillId="0" borderId="5" xfId="0" applyFont="1" applyBorder="1" applyAlignment="1">
      <alignment horizontal="left" vertical="center" wrapText="1"/>
    </xf>
    <xf numFmtId="2" fontId="1" fillId="0" borderId="1" xfId="0" applyNumberFormat="1" applyFont="1" applyBorder="1" applyAlignment="1">
      <alignment horizontal="center" vertical="center" wrapText="1"/>
    </xf>
    <xf numFmtId="0" fontId="20" fillId="0" borderId="3" xfId="0" applyFont="1" applyBorder="1" applyAlignment="1">
      <alignment horizontal="left" vertical="center" wrapText="1"/>
    </xf>
    <xf numFmtId="0" fontId="19" fillId="0" borderId="4" xfId="0" applyFont="1" applyBorder="1" applyAlignment="1">
      <alignment horizontal="left" vertical="center" wrapText="1"/>
    </xf>
    <xf numFmtId="0" fontId="19" fillId="0" borderId="5" xfId="0" applyFont="1" applyBorder="1" applyAlignment="1">
      <alignment horizontal="left" vertical="center" wrapText="1"/>
    </xf>
    <xf numFmtId="0" fontId="0" fillId="0" borderId="1" xfId="0" applyBorder="1" applyAlignment="1" applyProtection="1">
      <alignment horizontal="center" vertical="center" wrapText="1"/>
      <protection locked="0"/>
    </xf>
    <xf numFmtId="2" fontId="0" fillId="0" borderId="1" xfId="0" applyNumberFormat="1" applyBorder="1" applyAlignment="1" applyProtection="1">
      <alignment horizontal="center" vertical="center" wrapText="1"/>
      <protection locked="0"/>
    </xf>
    <xf numFmtId="0" fontId="11"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0" fontId="0" fillId="2" borderId="1" xfId="0" applyFill="1" applyBorder="1" applyAlignment="1">
      <alignment horizontal="left" vertical="center"/>
    </xf>
    <xf numFmtId="14" fontId="0" fillId="3" borderId="1" xfId="0" applyNumberFormat="1" applyFill="1"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0" fillId="3" borderId="1" xfId="0" applyFill="1" applyBorder="1" applyAlignment="1">
      <alignment horizontal="left" vertical="center"/>
    </xf>
    <xf numFmtId="0" fontId="0" fillId="3" borderId="3" xfId="0" applyFill="1" applyBorder="1" applyAlignment="1">
      <alignment horizontal="left" vertical="center"/>
    </xf>
    <xf numFmtId="0" fontId="0" fillId="3" borderId="4" xfId="0" applyFill="1" applyBorder="1" applyAlignment="1">
      <alignment horizontal="left" vertical="center"/>
    </xf>
    <xf numFmtId="0" fontId="0" fillId="3" borderId="5" xfId="0" applyFill="1" applyBorder="1" applyAlignment="1">
      <alignment horizontal="left" vertical="center"/>
    </xf>
    <xf numFmtId="49" fontId="0" fillId="3" borderId="1" xfId="0" applyNumberFormat="1" applyFill="1" applyBorder="1" applyAlignment="1">
      <alignment horizontal="left" vertical="center"/>
    </xf>
    <xf numFmtId="14" fontId="0" fillId="0" borderId="1" xfId="0" applyNumberFormat="1" applyBorder="1" applyAlignment="1">
      <alignment horizontal="left" vertical="center"/>
    </xf>
    <xf numFmtId="0" fontId="10" fillId="0" borderId="7" xfId="0" applyFont="1" applyBorder="1" applyAlignment="1" applyProtection="1">
      <alignment horizontal="left" vertical="center" wrapText="1"/>
      <protection locked="0"/>
    </xf>
    <xf numFmtId="0" fontId="10" fillId="0" borderId="2" xfId="0" applyFont="1" applyBorder="1" applyAlignment="1" applyProtection="1">
      <alignment horizontal="left" vertical="center" wrapText="1"/>
      <protection locked="0"/>
    </xf>
    <xf numFmtId="0" fontId="10" fillId="0" borderId="2" xfId="0" applyFont="1" applyBorder="1" applyAlignment="1" applyProtection="1">
      <alignment horizontal="left" vertical="center"/>
      <protection locked="0"/>
    </xf>
    <xf numFmtId="0" fontId="10" fillId="0" borderId="8" xfId="0" applyFont="1" applyBorder="1" applyAlignment="1" applyProtection="1">
      <alignment horizontal="left" vertical="center" wrapText="1"/>
      <protection locked="0"/>
    </xf>
    <xf numFmtId="0" fontId="10" fillId="0" borderId="6" xfId="0" applyFont="1" applyBorder="1" applyAlignment="1" applyProtection="1">
      <alignment horizontal="left" vertical="center" wrapText="1"/>
      <protection locked="0"/>
    </xf>
    <xf numFmtId="0" fontId="10" fillId="0" borderId="0" xfId="0" applyFont="1" applyAlignment="1" applyProtection="1">
      <alignment horizontal="left" vertical="center" wrapText="1"/>
      <protection locked="0"/>
    </xf>
    <xf numFmtId="0" fontId="10" fillId="0" borderId="0" xfId="0" applyFont="1" applyAlignment="1" applyProtection="1">
      <alignment horizontal="left" vertical="center"/>
      <protection locked="0"/>
    </xf>
    <xf numFmtId="0" fontId="10" fillId="0" borderId="9" xfId="0" applyFont="1" applyBorder="1" applyAlignment="1" applyProtection="1">
      <alignment horizontal="left" vertical="center" wrapText="1"/>
      <protection locked="0"/>
    </xf>
    <xf numFmtId="0" fontId="10" fillId="0" borderId="10"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protection locked="0"/>
    </xf>
    <xf numFmtId="0" fontId="10" fillId="0" borderId="12" xfId="0" applyFont="1" applyBorder="1" applyAlignment="1" applyProtection="1">
      <alignment horizontal="left" vertical="center" wrapText="1"/>
      <protection locked="0"/>
    </xf>
    <xf numFmtId="0" fontId="0" fillId="0" borderId="1" xfId="0" applyBorder="1" applyAlignment="1">
      <alignment horizontal="left" vertical="top" wrapText="1"/>
    </xf>
    <xf numFmtId="0" fontId="0" fillId="2" borderId="1" xfId="0" applyFill="1" applyBorder="1" applyAlignment="1" applyProtection="1">
      <alignment horizontal="left" vertical="center"/>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17" fillId="0" borderId="0" xfId="0" applyFont="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49" fontId="0" fillId="0" borderId="1" xfId="0" applyNumberFormat="1" applyBorder="1" applyAlignment="1">
      <alignment vertical="center"/>
    </xf>
    <xf numFmtId="0" fontId="0" fillId="0" borderId="0" xfId="0" applyAlignment="1" applyProtection="1">
      <alignment horizontal="center"/>
      <protection locked="0"/>
    </xf>
    <xf numFmtId="0" fontId="1" fillId="0" borderId="1" xfId="0" applyFont="1" applyBorder="1" applyAlignment="1">
      <alignment vertical="center" wrapText="1"/>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20" fontId="2" fillId="3" borderId="1" xfId="1" applyNumberFormat="1" applyFill="1" applyBorder="1" applyAlignment="1" applyProtection="1">
      <alignment horizontal="left" vertical="center"/>
    </xf>
    <xf numFmtId="20" fontId="0" fillId="3" borderId="1" xfId="0" applyNumberFormat="1" applyFill="1" applyBorder="1" applyAlignment="1">
      <alignment horizontal="left" vertical="center"/>
    </xf>
    <xf numFmtId="0" fontId="0" fillId="0" borderId="0" xfId="0" applyAlignment="1" applyProtection="1">
      <alignment horizontal="left"/>
      <protection locked="0"/>
    </xf>
    <xf numFmtId="0" fontId="0" fillId="0" borderId="1" xfId="0" applyBorder="1" applyAlignment="1">
      <alignment horizontal="left" vertical="top"/>
    </xf>
    <xf numFmtId="0" fontId="22" fillId="0" borderId="1" xfId="0" applyFont="1" applyBorder="1" applyAlignment="1">
      <alignment horizontal="left" vertical="top"/>
    </xf>
    <xf numFmtId="0" fontId="1" fillId="0" borderId="1" xfId="0" applyFont="1" applyBorder="1" applyAlignment="1">
      <alignment horizontal="left" vertical="top"/>
    </xf>
    <xf numFmtId="0" fontId="23" fillId="0" borderId="3"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5" xfId="0" applyFont="1" applyBorder="1" applyAlignment="1">
      <alignment horizontal="center" vertical="center" wrapText="1"/>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1" fillId="2" borderId="1" xfId="0" applyFont="1" applyFill="1" applyBorder="1" applyAlignment="1">
      <alignment horizontal="center" vertical="center" wrapText="1"/>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216734</xdr:colOff>
      <xdr:row>0</xdr:row>
      <xdr:rowOff>96363</xdr:rowOff>
    </xdr:from>
    <xdr:to>
      <xdr:col>18</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ukr-procurement@drc.ngo" TargetMode="External"/><Relationship Id="rId1" Type="http://schemas.openxmlformats.org/officeDocument/2006/relationships/hyperlink" Target="mailto:stanislav.romanovskyi@drc.ngo"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U78"/>
  <sheetViews>
    <sheetView showGridLines="0" tabSelected="1" topLeftCell="A37" zoomScale="80" zoomScaleNormal="80" zoomScaleSheetLayoutView="70" workbookViewId="0">
      <selection activeCell="B40" sqref="B40:H40"/>
    </sheetView>
  </sheetViews>
  <sheetFormatPr defaultRowHeight="14.4" x14ac:dyDescent="0.3"/>
  <cols>
    <col min="1" max="1" width="5.5546875" style="15" customWidth="1"/>
    <col min="2" max="3" width="16.33203125" style="15" customWidth="1"/>
    <col min="4" max="4" width="20.10937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2.21875" style="15" hidden="1" customWidth="1"/>
    <col min="12" max="12" width="10.109375" style="15" bestFit="1" customWidth="1"/>
    <col min="13" max="13" width="67.33203125" style="15" customWidth="1"/>
    <col min="14" max="14" width="6.77734375" style="15" customWidth="1"/>
    <col min="15" max="15" width="6.33203125" style="15" customWidth="1"/>
    <col min="16" max="16" width="7.6640625" style="15" customWidth="1"/>
    <col min="17" max="17" width="8.21875" style="15" customWidth="1"/>
    <col min="18" max="18" width="14.44140625" style="15" customWidth="1"/>
    <col min="19" max="19" width="24.33203125" style="15" customWidth="1"/>
    <col min="20" max="20" width="8.88671875" style="15" customWidth="1"/>
    <col min="21" max="16384" width="8.88671875" style="15"/>
  </cols>
  <sheetData>
    <row r="1" spans="1:19" ht="14.4" customHeight="1" x14ac:dyDescent="0.3">
      <c r="A1" s="58" t="s">
        <v>115</v>
      </c>
      <c r="B1" s="59"/>
      <c r="C1" s="59"/>
      <c r="D1" s="59"/>
      <c r="E1" s="59"/>
      <c r="F1" s="59"/>
      <c r="G1" s="59"/>
      <c r="H1" s="59"/>
      <c r="I1" s="60"/>
      <c r="J1" s="59"/>
      <c r="K1" s="59"/>
      <c r="L1" s="59"/>
      <c r="M1" s="59"/>
      <c r="N1" s="59"/>
      <c r="O1" s="59"/>
      <c r="P1" s="59"/>
      <c r="Q1" s="59"/>
      <c r="R1" s="59"/>
      <c r="S1" s="61"/>
    </row>
    <row r="2" spans="1:19" ht="14.4" customHeight="1" x14ac:dyDescent="0.3">
      <c r="A2" s="62"/>
      <c r="B2" s="63"/>
      <c r="C2" s="63"/>
      <c r="D2" s="63"/>
      <c r="E2" s="63"/>
      <c r="F2" s="63"/>
      <c r="G2" s="63"/>
      <c r="H2" s="63"/>
      <c r="I2" s="64"/>
      <c r="J2" s="63"/>
      <c r="K2" s="63"/>
      <c r="L2" s="63"/>
      <c r="M2" s="63"/>
      <c r="N2" s="63"/>
      <c r="O2" s="63"/>
      <c r="P2" s="63"/>
      <c r="Q2" s="63"/>
      <c r="R2" s="63"/>
      <c r="S2" s="65"/>
    </row>
    <row r="3" spans="1:19" ht="14.4" customHeight="1" x14ac:dyDescent="0.3">
      <c r="A3" s="62"/>
      <c r="B3" s="63"/>
      <c r="C3" s="63"/>
      <c r="D3" s="63"/>
      <c r="E3" s="63"/>
      <c r="F3" s="63"/>
      <c r="G3" s="63"/>
      <c r="H3" s="63"/>
      <c r="I3" s="64"/>
      <c r="J3" s="63"/>
      <c r="K3" s="63"/>
      <c r="L3" s="63"/>
      <c r="M3" s="63"/>
      <c r="N3" s="63"/>
      <c r="O3" s="63"/>
      <c r="P3" s="63"/>
      <c r="Q3" s="63"/>
      <c r="R3" s="63"/>
      <c r="S3" s="65"/>
    </row>
    <row r="4" spans="1:19" ht="50.4" customHeight="1" x14ac:dyDescent="0.3">
      <c r="A4" s="66"/>
      <c r="B4" s="67"/>
      <c r="C4" s="67"/>
      <c r="D4" s="67"/>
      <c r="E4" s="67"/>
      <c r="F4" s="67"/>
      <c r="G4" s="67"/>
      <c r="H4" s="67"/>
      <c r="I4" s="68"/>
      <c r="J4" s="67"/>
      <c r="K4" s="67"/>
      <c r="L4" s="67"/>
      <c r="M4" s="67"/>
      <c r="N4" s="67"/>
      <c r="O4" s="67"/>
      <c r="P4" s="67"/>
      <c r="Q4" s="67"/>
      <c r="R4" s="67"/>
      <c r="S4" s="69"/>
    </row>
    <row r="5" spans="1:19" ht="9.9" customHeight="1" x14ac:dyDescent="0.3">
      <c r="A5" s="16"/>
      <c r="B5" s="16"/>
      <c r="C5" s="16"/>
      <c r="D5" s="16"/>
      <c r="E5" s="16"/>
      <c r="F5" s="16"/>
      <c r="G5" s="16"/>
      <c r="H5" s="16"/>
      <c r="I5" s="16"/>
      <c r="J5" s="16"/>
      <c r="K5" s="16"/>
      <c r="L5" s="16"/>
      <c r="M5" s="16"/>
      <c r="N5" s="16"/>
      <c r="O5" s="16"/>
      <c r="P5" s="16"/>
      <c r="Q5" s="16"/>
      <c r="R5" s="16"/>
      <c r="S5" s="16"/>
    </row>
    <row r="6" spans="1:19" ht="16.5" customHeight="1" x14ac:dyDescent="0.3">
      <c r="A6" s="47" t="s">
        <v>0</v>
      </c>
      <c r="B6" s="47"/>
      <c r="C6" s="47"/>
      <c r="D6" s="47"/>
      <c r="E6" s="47"/>
      <c r="F6" s="47"/>
      <c r="G6" s="47"/>
      <c r="H6" s="47"/>
      <c r="I6" s="47"/>
      <c r="J6" s="47"/>
      <c r="K6" s="17"/>
      <c r="L6" s="46" t="s">
        <v>1</v>
      </c>
      <c r="M6" s="46"/>
      <c r="N6" s="46"/>
      <c r="O6" s="46"/>
      <c r="P6" s="46"/>
      <c r="Q6" s="46"/>
      <c r="R6" s="46"/>
      <c r="S6" s="46"/>
    </row>
    <row r="7" spans="1:19" ht="30" customHeight="1" x14ac:dyDescent="0.3">
      <c r="A7" s="48" t="s">
        <v>2</v>
      </c>
      <c r="B7" s="48"/>
      <c r="C7" s="48"/>
      <c r="D7" s="85" t="s">
        <v>3</v>
      </c>
      <c r="E7" s="85"/>
      <c r="F7" s="85"/>
      <c r="G7" s="85"/>
      <c r="H7" s="85"/>
      <c r="I7" s="85"/>
      <c r="J7" s="85"/>
      <c r="L7" s="77" t="s">
        <v>4</v>
      </c>
      <c r="M7" s="78"/>
      <c r="N7" s="79"/>
      <c r="O7" s="72"/>
      <c r="P7" s="73"/>
      <c r="Q7" s="73"/>
      <c r="R7" s="73"/>
      <c r="S7" s="74"/>
    </row>
    <row r="8" spans="1:19" ht="48.6" customHeight="1" x14ac:dyDescent="0.3">
      <c r="A8" s="48" t="s">
        <v>5</v>
      </c>
      <c r="B8" s="48"/>
      <c r="C8" s="48"/>
      <c r="D8" s="81" t="s">
        <v>116</v>
      </c>
      <c r="E8" s="82"/>
      <c r="F8" s="82"/>
      <c r="G8" s="82"/>
      <c r="H8" s="82"/>
      <c r="I8" s="82"/>
      <c r="J8" s="82"/>
      <c r="L8" s="77" t="s">
        <v>5</v>
      </c>
      <c r="M8" s="78"/>
      <c r="N8" s="79"/>
      <c r="O8" s="72"/>
      <c r="P8" s="73"/>
      <c r="Q8" s="73"/>
      <c r="R8" s="73"/>
      <c r="S8" s="74"/>
    </row>
    <row r="9" spans="1:19" ht="34.799999999999997" customHeight="1" x14ac:dyDescent="0.3">
      <c r="A9" s="48" t="s">
        <v>6</v>
      </c>
      <c r="B9" s="48"/>
      <c r="C9" s="48"/>
      <c r="D9" s="81"/>
      <c r="E9" s="82"/>
      <c r="F9" s="82"/>
      <c r="G9" s="82"/>
      <c r="H9" s="82"/>
      <c r="I9" s="82"/>
      <c r="J9" s="82"/>
      <c r="L9" s="77" t="s">
        <v>6</v>
      </c>
      <c r="M9" s="78"/>
      <c r="N9" s="79"/>
      <c r="O9" s="75"/>
      <c r="P9" s="75"/>
      <c r="Q9" s="75"/>
      <c r="R9" s="75"/>
      <c r="S9" s="75"/>
    </row>
    <row r="10" spans="1:19" x14ac:dyDescent="0.3">
      <c r="A10" s="48" t="s">
        <v>7</v>
      </c>
      <c r="B10" s="48"/>
      <c r="C10" s="48"/>
      <c r="D10" s="82" t="s">
        <v>100</v>
      </c>
      <c r="E10" s="82"/>
      <c r="F10" s="82"/>
      <c r="G10" s="82"/>
      <c r="H10" s="82"/>
      <c r="I10" s="82"/>
      <c r="J10" s="82"/>
      <c r="L10" s="71" t="s">
        <v>7</v>
      </c>
      <c r="M10" s="71"/>
      <c r="N10" s="71"/>
      <c r="O10" s="75"/>
      <c r="P10" s="75"/>
      <c r="Q10" s="75"/>
      <c r="R10" s="75"/>
      <c r="S10" s="75"/>
    </row>
    <row r="11" spans="1:19" x14ac:dyDescent="0.3">
      <c r="A11" s="48" t="s">
        <v>8</v>
      </c>
      <c r="B11" s="48"/>
      <c r="C11" s="48"/>
      <c r="D11" s="82" t="s">
        <v>9</v>
      </c>
      <c r="E11" s="82"/>
      <c r="F11" s="82"/>
      <c r="G11" s="82"/>
      <c r="H11" s="82"/>
      <c r="I11" s="82"/>
      <c r="J11" s="82"/>
      <c r="L11" s="71" t="s">
        <v>8</v>
      </c>
      <c r="M11" s="71"/>
      <c r="N11" s="71"/>
      <c r="O11" s="75"/>
      <c r="P11" s="75"/>
      <c r="Q11" s="75"/>
      <c r="R11" s="75"/>
      <c r="S11" s="75"/>
    </row>
    <row r="12" spans="1:19" x14ac:dyDescent="0.3">
      <c r="A12" s="48" t="s">
        <v>10</v>
      </c>
      <c r="B12" s="48"/>
      <c r="C12" s="48"/>
      <c r="D12" s="83" t="s">
        <v>117</v>
      </c>
      <c r="E12" s="83"/>
      <c r="F12" s="83"/>
      <c r="G12" s="83"/>
      <c r="H12" s="83"/>
      <c r="I12" s="83"/>
      <c r="J12" s="83"/>
      <c r="L12" s="71" t="s">
        <v>10</v>
      </c>
      <c r="M12" s="71"/>
      <c r="N12" s="71"/>
      <c r="O12" s="75"/>
      <c r="P12" s="75"/>
      <c r="Q12" s="75"/>
      <c r="R12" s="75"/>
      <c r="S12" s="75"/>
    </row>
    <row r="13" spans="1:19" x14ac:dyDescent="0.3">
      <c r="A13" s="48" t="s">
        <v>11</v>
      </c>
      <c r="B13" s="48"/>
      <c r="C13" s="48"/>
      <c r="D13" s="76" t="s">
        <v>122</v>
      </c>
      <c r="E13" s="76"/>
      <c r="F13" s="76"/>
      <c r="G13" s="76"/>
      <c r="H13" s="76"/>
      <c r="I13" s="76"/>
      <c r="J13" s="76"/>
      <c r="L13" s="71" t="s">
        <v>11</v>
      </c>
      <c r="M13" s="71"/>
      <c r="N13" s="71"/>
      <c r="O13" s="75"/>
      <c r="P13" s="75"/>
      <c r="Q13" s="75"/>
      <c r="R13" s="75"/>
      <c r="S13" s="75"/>
    </row>
    <row r="14" spans="1:19" ht="9.9" customHeight="1" x14ac:dyDescent="0.3">
      <c r="A14" s="18"/>
      <c r="B14" s="18"/>
      <c r="C14" s="18"/>
      <c r="D14" s="19"/>
      <c r="E14" s="19"/>
      <c r="F14" s="19"/>
      <c r="G14" s="19"/>
      <c r="H14" s="19"/>
      <c r="I14" s="19"/>
      <c r="J14" s="19"/>
      <c r="L14" s="18"/>
      <c r="M14" s="18"/>
      <c r="N14" s="18"/>
      <c r="O14" s="21"/>
      <c r="P14" s="21"/>
      <c r="Q14" s="21"/>
      <c r="R14" s="21"/>
      <c r="S14" s="21"/>
    </row>
    <row r="15" spans="1:19" ht="23.25" customHeight="1" x14ac:dyDescent="0.3">
      <c r="G15" s="80" t="s">
        <v>103</v>
      </c>
      <c r="H15" s="80"/>
      <c r="I15" s="80"/>
      <c r="J15" s="80"/>
      <c r="K15" s="80"/>
      <c r="L15" s="80"/>
      <c r="M15" s="80"/>
      <c r="N15" s="80"/>
    </row>
    <row r="16" spans="1:19" ht="9.9" customHeight="1" x14ac:dyDescent="0.3">
      <c r="G16" s="21"/>
      <c r="H16" s="21"/>
      <c r="I16" s="21"/>
      <c r="J16" s="21"/>
      <c r="K16" s="21"/>
      <c r="L16" s="21"/>
      <c r="M16" s="21"/>
    </row>
    <row r="17" spans="1:19" ht="62.25" customHeight="1" x14ac:dyDescent="0.3">
      <c r="A17" s="70" t="s">
        <v>118</v>
      </c>
      <c r="B17" s="70"/>
      <c r="C17" s="70"/>
      <c r="D17" s="70"/>
      <c r="E17" s="70"/>
      <c r="F17" s="70"/>
      <c r="G17" s="70"/>
      <c r="H17" s="70"/>
      <c r="I17" s="70"/>
      <c r="J17" s="70"/>
      <c r="K17" s="70"/>
      <c r="L17" s="70" t="s">
        <v>119</v>
      </c>
      <c r="M17" s="70"/>
      <c r="N17" s="70"/>
      <c r="O17" s="70"/>
      <c r="P17" s="70"/>
      <c r="Q17" s="70"/>
      <c r="R17" s="70"/>
      <c r="S17" s="70"/>
    </row>
    <row r="18" spans="1:19" ht="9.9" customHeight="1" x14ac:dyDescent="0.3"/>
    <row r="19" spans="1:19" ht="21.6" customHeight="1" x14ac:dyDescent="0.3">
      <c r="A19" s="86" t="s">
        <v>12</v>
      </c>
      <c r="B19" s="87"/>
      <c r="C19" s="87"/>
      <c r="D19" s="87"/>
      <c r="E19" s="87"/>
      <c r="F19" s="87"/>
      <c r="G19" s="87"/>
      <c r="H19" s="87"/>
      <c r="I19" s="87"/>
      <c r="J19" s="87"/>
      <c r="K19" s="88"/>
      <c r="L19" s="89" t="s">
        <v>13</v>
      </c>
      <c r="M19" s="90"/>
      <c r="N19" s="90"/>
      <c r="O19" s="90"/>
      <c r="P19" s="90"/>
      <c r="Q19" s="90"/>
      <c r="R19" s="90"/>
      <c r="S19" s="91"/>
    </row>
    <row r="20" spans="1:19" s="20" customFormat="1" x14ac:dyDescent="0.3">
      <c r="A20" s="48" t="s">
        <v>14</v>
      </c>
      <c r="B20" s="48"/>
      <c r="C20" s="48"/>
      <c r="D20" s="48"/>
      <c r="E20" s="48"/>
      <c r="F20" s="51" t="s">
        <v>120</v>
      </c>
      <c r="G20" s="51"/>
      <c r="H20" s="51"/>
      <c r="I20" s="51"/>
      <c r="J20" s="51"/>
      <c r="K20" s="51"/>
      <c r="L20" s="48" t="s">
        <v>15</v>
      </c>
      <c r="M20" s="48"/>
      <c r="N20" s="48"/>
      <c r="O20" s="48"/>
      <c r="P20" s="48"/>
      <c r="Q20" s="51" t="str">
        <f>F20</f>
        <v>RFQ-UKR-00310341</v>
      </c>
      <c r="R20" s="51"/>
      <c r="S20" s="51"/>
    </row>
    <row r="21" spans="1:19" s="20" customFormat="1" x14ac:dyDescent="0.3">
      <c r="A21" s="48" t="s">
        <v>16</v>
      </c>
      <c r="B21" s="48"/>
      <c r="C21" s="48"/>
      <c r="D21" s="48"/>
      <c r="E21" s="48"/>
      <c r="F21" s="57">
        <v>45545</v>
      </c>
      <c r="G21" s="51"/>
      <c r="H21" s="51"/>
      <c r="I21" s="51"/>
      <c r="J21" s="51"/>
      <c r="K21" s="51"/>
      <c r="L21" s="48" t="s">
        <v>17</v>
      </c>
      <c r="M21" s="48"/>
      <c r="N21" s="48"/>
      <c r="O21" s="48"/>
      <c r="P21" s="48"/>
      <c r="Q21" s="49">
        <f>F21</f>
        <v>45545</v>
      </c>
      <c r="R21" s="49"/>
      <c r="S21" s="49"/>
    </row>
    <row r="22" spans="1:19" s="20" customFormat="1" x14ac:dyDescent="0.3">
      <c r="A22" s="48" t="s">
        <v>18</v>
      </c>
      <c r="B22" s="48"/>
      <c r="C22" s="48"/>
      <c r="D22" s="48"/>
      <c r="E22" s="48"/>
      <c r="F22" s="57">
        <v>45552</v>
      </c>
      <c r="G22" s="51"/>
      <c r="H22" s="51"/>
      <c r="I22" s="51"/>
      <c r="J22" s="51"/>
      <c r="K22" s="51"/>
      <c r="L22" s="48" t="s">
        <v>19</v>
      </c>
      <c r="M22" s="48"/>
      <c r="N22" s="48"/>
      <c r="O22" s="48"/>
      <c r="P22" s="48"/>
      <c r="Q22" s="49">
        <f>F22</f>
        <v>45552</v>
      </c>
      <c r="R22" s="49"/>
      <c r="S22" s="49"/>
    </row>
    <row r="23" spans="1:19" s="20" customFormat="1" x14ac:dyDescent="0.3">
      <c r="A23" s="48" t="s">
        <v>20</v>
      </c>
      <c r="B23" s="48"/>
      <c r="C23" s="48"/>
      <c r="D23" s="48"/>
      <c r="E23" s="48"/>
      <c r="F23" s="56" t="s">
        <v>121</v>
      </c>
      <c r="G23" s="56"/>
      <c r="H23" s="56"/>
      <c r="I23" s="56"/>
      <c r="J23" s="56"/>
      <c r="K23" s="56"/>
      <c r="L23" s="48" t="s">
        <v>21</v>
      </c>
      <c r="M23" s="48"/>
      <c r="N23" s="48"/>
      <c r="O23" s="48"/>
      <c r="P23" s="48"/>
      <c r="Q23" s="56" t="s">
        <v>148</v>
      </c>
      <c r="R23" s="56"/>
      <c r="S23" s="56"/>
    </row>
    <row r="24" spans="1:19" s="20" customFormat="1" x14ac:dyDescent="0.3">
      <c r="A24" s="48" t="s">
        <v>22</v>
      </c>
      <c r="B24" s="48"/>
      <c r="C24" s="48"/>
      <c r="D24" s="48"/>
      <c r="E24" s="48"/>
      <c r="F24" s="92" t="s">
        <v>150</v>
      </c>
      <c r="G24" s="52"/>
      <c r="H24" s="52"/>
      <c r="I24" s="52"/>
      <c r="J24" s="52"/>
      <c r="K24" s="52"/>
      <c r="L24" s="48" t="s">
        <v>23</v>
      </c>
      <c r="M24" s="48"/>
      <c r="N24" s="48"/>
      <c r="O24" s="48"/>
      <c r="P24" s="48"/>
      <c r="Q24" s="93" t="str">
        <f>F24</f>
        <v>ukr-procurement@drc.ngo</v>
      </c>
      <c r="R24" s="52"/>
      <c r="S24" s="52"/>
    </row>
    <row r="25" spans="1:19" s="20" customFormat="1" x14ac:dyDescent="0.3">
      <c r="A25" s="48" t="s">
        <v>24</v>
      </c>
      <c r="B25" s="48"/>
      <c r="C25" s="48"/>
      <c r="D25" s="48"/>
      <c r="E25" s="48"/>
      <c r="F25" s="52" t="s">
        <v>25</v>
      </c>
      <c r="G25" s="52"/>
      <c r="H25" s="52"/>
      <c r="I25" s="52"/>
      <c r="J25" s="52"/>
      <c r="K25" s="52"/>
      <c r="L25" s="48" t="s">
        <v>26</v>
      </c>
      <c r="M25" s="48"/>
      <c r="N25" s="48"/>
      <c r="O25" s="48"/>
      <c r="P25" s="48"/>
      <c r="Q25" s="52" t="s">
        <v>25</v>
      </c>
      <c r="R25" s="52"/>
      <c r="S25" s="52"/>
    </row>
    <row r="26" spans="1:19" s="20" customFormat="1" x14ac:dyDescent="0.3">
      <c r="A26" s="48" t="s">
        <v>27</v>
      </c>
      <c r="B26" s="48"/>
      <c r="C26" s="48"/>
      <c r="D26" s="48"/>
      <c r="E26" s="48"/>
      <c r="F26" s="53">
        <v>30</v>
      </c>
      <c r="G26" s="54"/>
      <c r="H26" s="54"/>
      <c r="I26" s="54"/>
      <c r="J26" s="54"/>
      <c r="K26" s="55"/>
      <c r="L26" s="48" t="s">
        <v>28</v>
      </c>
      <c r="M26" s="48"/>
      <c r="N26" s="48"/>
      <c r="O26" s="48"/>
      <c r="P26" s="48"/>
      <c r="Q26" s="52">
        <v>30</v>
      </c>
      <c r="R26" s="52"/>
      <c r="S26" s="52"/>
    </row>
    <row r="27" spans="1:19" s="20" customFormat="1" x14ac:dyDescent="0.3">
      <c r="A27" s="48" t="s">
        <v>29</v>
      </c>
      <c r="B27" s="48"/>
      <c r="C27" s="48"/>
      <c r="D27" s="48"/>
      <c r="E27" s="48"/>
      <c r="F27" s="49">
        <v>45580</v>
      </c>
      <c r="G27" s="52"/>
      <c r="H27" s="52"/>
      <c r="I27" s="52"/>
      <c r="J27" s="52"/>
      <c r="K27" s="52"/>
      <c r="L27" s="48" t="s">
        <v>30</v>
      </c>
      <c r="M27" s="48"/>
      <c r="N27" s="48"/>
      <c r="O27" s="48"/>
      <c r="P27" s="48"/>
      <c r="Q27" s="49">
        <f>F27</f>
        <v>45580</v>
      </c>
      <c r="R27" s="49"/>
      <c r="S27" s="49"/>
    </row>
    <row r="28" spans="1:19" s="20" customFormat="1" ht="33.6" customHeight="1" x14ac:dyDescent="0.3">
      <c r="A28" s="48" t="s">
        <v>31</v>
      </c>
      <c r="B28" s="48"/>
      <c r="C28" s="48"/>
      <c r="D28" s="48"/>
      <c r="E28" s="48"/>
      <c r="F28" s="50" t="s">
        <v>123</v>
      </c>
      <c r="G28" s="51"/>
      <c r="H28" s="51"/>
      <c r="I28" s="51"/>
      <c r="J28" s="51"/>
      <c r="K28" s="51"/>
      <c r="L28" s="48" t="s">
        <v>32</v>
      </c>
      <c r="M28" s="48"/>
      <c r="N28" s="48"/>
      <c r="O28" s="48"/>
      <c r="P28" s="48"/>
      <c r="Q28" s="50" t="s">
        <v>124</v>
      </c>
      <c r="R28" s="50"/>
      <c r="S28" s="50"/>
    </row>
    <row r="29" spans="1:19" s="20" customFormat="1" ht="22.95" customHeight="1" x14ac:dyDescent="0.3">
      <c r="A29" s="48" t="s">
        <v>33</v>
      </c>
      <c r="B29" s="48"/>
      <c r="C29" s="48"/>
      <c r="D29" s="48"/>
      <c r="E29" s="48"/>
      <c r="F29" s="51" t="s">
        <v>34</v>
      </c>
      <c r="G29" s="51"/>
      <c r="H29" s="51"/>
      <c r="I29" s="51"/>
      <c r="J29" s="51"/>
      <c r="K29" s="51"/>
      <c r="L29" s="48" t="s">
        <v>35</v>
      </c>
      <c r="M29" s="48"/>
      <c r="N29" s="48"/>
      <c r="O29" s="48"/>
      <c r="P29" s="48"/>
      <c r="Q29" s="51" t="s">
        <v>34</v>
      </c>
      <c r="R29" s="51"/>
      <c r="S29" s="51"/>
    </row>
    <row r="30" spans="1:19" ht="9.9" customHeight="1" x14ac:dyDescent="0.3">
      <c r="A30" s="84"/>
      <c r="B30" s="84"/>
      <c r="C30" s="84"/>
      <c r="D30" s="84"/>
      <c r="E30" s="84"/>
      <c r="F30" s="84"/>
      <c r="G30" s="84"/>
      <c r="H30" s="84"/>
      <c r="I30" s="84"/>
      <c r="J30" s="84"/>
      <c r="K30" s="84"/>
    </row>
    <row r="31" spans="1:19" ht="9.9" customHeight="1" x14ac:dyDescent="0.3">
      <c r="A31" s="22"/>
      <c r="B31" s="23"/>
      <c r="C31" s="23"/>
      <c r="D31" s="23"/>
      <c r="E31" s="23"/>
      <c r="F31" s="23"/>
      <c r="G31" s="23"/>
      <c r="H31" s="23"/>
      <c r="I31" s="23"/>
      <c r="J31" s="23"/>
      <c r="K31" s="23"/>
      <c r="L31" s="22"/>
      <c r="M31" s="23"/>
      <c r="N31" s="23"/>
      <c r="O31" s="23"/>
      <c r="P31" s="23"/>
      <c r="Q31" s="23"/>
      <c r="R31" s="23"/>
      <c r="S31" s="23"/>
    </row>
    <row r="32" spans="1:19" ht="19.5" customHeight="1" x14ac:dyDescent="0.3">
      <c r="A32" s="106" t="s">
        <v>0</v>
      </c>
      <c r="B32" s="106"/>
      <c r="C32" s="106"/>
      <c r="D32" s="106"/>
      <c r="E32" s="106"/>
      <c r="F32" s="106"/>
      <c r="G32" s="106"/>
      <c r="H32" s="106"/>
      <c r="I32" s="106"/>
      <c r="J32" s="106"/>
      <c r="K32" s="106"/>
      <c r="L32" s="107" t="s">
        <v>1</v>
      </c>
      <c r="M32" s="107"/>
      <c r="N32" s="107"/>
      <c r="O32" s="107"/>
      <c r="P32" s="107"/>
      <c r="Q32" s="107"/>
      <c r="R32" s="107"/>
      <c r="S32" s="107"/>
    </row>
    <row r="33" spans="1:21" ht="63.75" customHeight="1" x14ac:dyDescent="0.3">
      <c r="A33" s="35" t="s">
        <v>36</v>
      </c>
      <c r="B33" s="103" t="s">
        <v>37</v>
      </c>
      <c r="C33" s="103"/>
      <c r="D33" s="103"/>
      <c r="E33" s="103"/>
      <c r="F33" s="103"/>
      <c r="G33" s="103"/>
      <c r="H33" s="103"/>
      <c r="I33" s="35" t="s">
        <v>38</v>
      </c>
      <c r="J33" s="35" t="s">
        <v>39</v>
      </c>
      <c r="K33" s="103" t="s">
        <v>40</v>
      </c>
      <c r="L33" s="103"/>
      <c r="M33" s="103"/>
      <c r="N33" s="103" t="s">
        <v>41</v>
      </c>
      <c r="O33" s="103"/>
      <c r="P33" s="103" t="s">
        <v>42</v>
      </c>
      <c r="Q33" s="103"/>
      <c r="R33" s="35" t="s">
        <v>43</v>
      </c>
      <c r="S33" s="35" t="s">
        <v>106</v>
      </c>
    </row>
    <row r="34" spans="1:21" ht="22.8" customHeight="1" x14ac:dyDescent="0.3">
      <c r="A34" s="98" t="s">
        <v>107</v>
      </c>
      <c r="B34" s="99"/>
      <c r="C34" s="99"/>
      <c r="D34" s="99"/>
      <c r="E34" s="99"/>
      <c r="F34" s="99"/>
      <c r="G34" s="99"/>
      <c r="H34" s="99"/>
      <c r="I34" s="99"/>
      <c r="J34" s="99"/>
      <c r="K34" s="99"/>
      <c r="L34" s="99"/>
      <c r="M34" s="99"/>
      <c r="N34" s="99"/>
      <c r="O34" s="99"/>
      <c r="P34" s="99"/>
      <c r="Q34" s="99"/>
      <c r="R34" s="99"/>
      <c r="S34" s="100"/>
    </row>
    <row r="35" spans="1:21" ht="67.2" customHeight="1" x14ac:dyDescent="0.3">
      <c r="A35" s="36">
        <v>1</v>
      </c>
      <c r="B35" s="40" t="s">
        <v>125</v>
      </c>
      <c r="C35" s="41"/>
      <c r="D35" s="41"/>
      <c r="E35" s="41"/>
      <c r="F35" s="41"/>
      <c r="G35" s="41"/>
      <c r="H35" s="42"/>
      <c r="I35" s="32" t="s">
        <v>44</v>
      </c>
      <c r="J35" s="33">
        <v>1</v>
      </c>
      <c r="K35" s="43"/>
      <c r="L35" s="43"/>
      <c r="M35" s="43"/>
      <c r="N35" s="43"/>
      <c r="O35" s="43"/>
      <c r="P35" s="44"/>
      <c r="Q35" s="44"/>
      <c r="R35" s="39">
        <f t="shared" ref="R35:R59" si="0">N35*P35</f>
        <v>0</v>
      </c>
      <c r="S35" s="38"/>
    </row>
    <row r="36" spans="1:21" ht="57" customHeight="1" x14ac:dyDescent="0.3">
      <c r="A36" s="36">
        <v>2</v>
      </c>
      <c r="B36" s="40" t="s">
        <v>126</v>
      </c>
      <c r="C36" s="41"/>
      <c r="D36" s="41"/>
      <c r="E36" s="41"/>
      <c r="F36" s="41"/>
      <c r="G36" s="41"/>
      <c r="H36" s="42"/>
      <c r="I36" s="32" t="s">
        <v>44</v>
      </c>
      <c r="J36" s="33">
        <v>1</v>
      </c>
      <c r="K36" s="43"/>
      <c r="L36" s="43"/>
      <c r="M36" s="43"/>
      <c r="N36" s="43"/>
      <c r="O36" s="43"/>
      <c r="P36" s="44"/>
      <c r="Q36" s="44"/>
      <c r="R36" s="39">
        <f t="shared" si="0"/>
        <v>0</v>
      </c>
      <c r="S36" s="37"/>
    </row>
    <row r="37" spans="1:21" ht="55.8" customHeight="1" x14ac:dyDescent="0.3">
      <c r="A37" s="36">
        <v>3</v>
      </c>
      <c r="B37" s="40" t="s">
        <v>127</v>
      </c>
      <c r="C37" s="41"/>
      <c r="D37" s="41"/>
      <c r="E37" s="41"/>
      <c r="F37" s="41"/>
      <c r="G37" s="41"/>
      <c r="H37" s="42"/>
      <c r="I37" s="32" t="s">
        <v>44</v>
      </c>
      <c r="J37" s="33">
        <v>1</v>
      </c>
      <c r="K37" s="43"/>
      <c r="L37" s="43"/>
      <c r="M37" s="43"/>
      <c r="N37" s="43"/>
      <c r="O37" s="43"/>
      <c r="P37" s="44"/>
      <c r="Q37" s="44"/>
      <c r="R37" s="39">
        <f t="shared" si="0"/>
        <v>0</v>
      </c>
      <c r="S37" s="37"/>
      <c r="U37"/>
    </row>
    <row r="38" spans="1:21" ht="78" customHeight="1" x14ac:dyDescent="0.3">
      <c r="A38" s="36">
        <v>4</v>
      </c>
      <c r="B38" s="40" t="s">
        <v>149</v>
      </c>
      <c r="C38" s="41"/>
      <c r="D38" s="41"/>
      <c r="E38" s="41"/>
      <c r="F38" s="41"/>
      <c r="G38" s="41"/>
      <c r="H38" s="42"/>
      <c r="I38" s="32" t="s">
        <v>44</v>
      </c>
      <c r="J38" s="33">
        <v>10</v>
      </c>
      <c r="K38" s="43"/>
      <c r="L38" s="43"/>
      <c r="M38" s="43"/>
      <c r="N38" s="43"/>
      <c r="O38" s="43"/>
      <c r="P38" s="44"/>
      <c r="Q38" s="44"/>
      <c r="R38" s="39">
        <f t="shared" si="0"/>
        <v>0</v>
      </c>
      <c r="S38" s="37"/>
    </row>
    <row r="39" spans="1:21" ht="73.8" customHeight="1" x14ac:dyDescent="0.3">
      <c r="A39" s="36">
        <v>5</v>
      </c>
      <c r="B39" s="40" t="s">
        <v>129</v>
      </c>
      <c r="C39" s="41"/>
      <c r="D39" s="41"/>
      <c r="E39" s="41"/>
      <c r="F39" s="41"/>
      <c r="G39" s="41"/>
      <c r="H39" s="42"/>
      <c r="I39" s="32" t="s">
        <v>44</v>
      </c>
      <c r="J39" s="33">
        <v>1</v>
      </c>
      <c r="K39" s="43"/>
      <c r="L39" s="43"/>
      <c r="M39" s="43"/>
      <c r="N39" s="43"/>
      <c r="O39" s="43"/>
      <c r="P39" s="44"/>
      <c r="Q39" s="44"/>
      <c r="R39" s="39">
        <f t="shared" si="0"/>
        <v>0</v>
      </c>
      <c r="S39" s="37"/>
    </row>
    <row r="40" spans="1:21" ht="61.8" customHeight="1" x14ac:dyDescent="0.3">
      <c r="A40" s="36">
        <v>6</v>
      </c>
      <c r="B40" s="40" t="s">
        <v>130</v>
      </c>
      <c r="C40" s="41"/>
      <c r="D40" s="41"/>
      <c r="E40" s="41"/>
      <c r="F40" s="41"/>
      <c r="G40" s="41"/>
      <c r="H40" s="42"/>
      <c r="I40" s="32" t="s">
        <v>44</v>
      </c>
      <c r="J40" s="33">
        <v>1</v>
      </c>
      <c r="K40" s="43"/>
      <c r="L40" s="43"/>
      <c r="M40" s="43"/>
      <c r="N40" s="43"/>
      <c r="O40" s="43"/>
      <c r="P40" s="44"/>
      <c r="Q40" s="44"/>
      <c r="R40" s="39">
        <f t="shared" ref="R40:R55" si="1">N40*P40</f>
        <v>0</v>
      </c>
      <c r="S40" s="37"/>
    </row>
    <row r="41" spans="1:21" ht="54.6" customHeight="1" x14ac:dyDescent="0.3">
      <c r="A41" s="36">
        <v>7</v>
      </c>
      <c r="B41" s="40" t="s">
        <v>131</v>
      </c>
      <c r="C41" s="41"/>
      <c r="D41" s="41"/>
      <c r="E41" s="41"/>
      <c r="F41" s="41"/>
      <c r="G41" s="41"/>
      <c r="H41" s="42"/>
      <c r="I41" s="32" t="s">
        <v>44</v>
      </c>
      <c r="J41" s="33">
        <v>2</v>
      </c>
      <c r="K41" s="43"/>
      <c r="L41" s="43"/>
      <c r="M41" s="43"/>
      <c r="N41" s="43"/>
      <c r="O41" s="43"/>
      <c r="P41" s="44"/>
      <c r="Q41" s="44"/>
      <c r="R41" s="39">
        <f t="shared" si="1"/>
        <v>0</v>
      </c>
      <c r="S41" s="37"/>
    </row>
    <row r="42" spans="1:21" ht="64.2" customHeight="1" x14ac:dyDescent="0.3">
      <c r="A42" s="36">
        <v>8</v>
      </c>
      <c r="B42" s="40" t="s">
        <v>158</v>
      </c>
      <c r="C42" s="41"/>
      <c r="D42" s="41"/>
      <c r="E42" s="41"/>
      <c r="F42" s="41"/>
      <c r="G42" s="41"/>
      <c r="H42" s="42"/>
      <c r="I42" s="32" t="s">
        <v>128</v>
      </c>
      <c r="J42" s="33">
        <v>5</v>
      </c>
      <c r="K42" s="43"/>
      <c r="L42" s="43"/>
      <c r="M42" s="43"/>
      <c r="N42" s="43"/>
      <c r="O42" s="43"/>
      <c r="P42" s="44"/>
      <c r="Q42" s="44"/>
      <c r="R42" s="39">
        <f t="shared" si="1"/>
        <v>0</v>
      </c>
      <c r="S42" s="37"/>
    </row>
    <row r="43" spans="1:21" ht="47.4" customHeight="1" x14ac:dyDescent="0.3">
      <c r="A43" s="36">
        <v>9</v>
      </c>
      <c r="B43" s="40" t="s">
        <v>132</v>
      </c>
      <c r="C43" s="41"/>
      <c r="D43" s="41"/>
      <c r="E43" s="41"/>
      <c r="F43" s="41"/>
      <c r="G43" s="41"/>
      <c r="H43" s="42"/>
      <c r="I43" s="32" t="s">
        <v>44</v>
      </c>
      <c r="J43" s="33">
        <v>1</v>
      </c>
      <c r="K43" s="43"/>
      <c r="L43" s="43"/>
      <c r="M43" s="43"/>
      <c r="N43" s="43"/>
      <c r="O43" s="43"/>
      <c r="P43" s="44"/>
      <c r="Q43" s="44"/>
      <c r="R43" s="39">
        <f t="shared" si="1"/>
        <v>0</v>
      </c>
      <c r="S43" s="37"/>
    </row>
    <row r="44" spans="1:21" ht="73.8" customHeight="1" x14ac:dyDescent="0.3">
      <c r="A44" s="36">
        <v>10</v>
      </c>
      <c r="B44" s="40" t="s">
        <v>133</v>
      </c>
      <c r="C44" s="41"/>
      <c r="D44" s="41"/>
      <c r="E44" s="41"/>
      <c r="F44" s="41"/>
      <c r="G44" s="41"/>
      <c r="H44" s="42"/>
      <c r="I44" s="32" t="s">
        <v>44</v>
      </c>
      <c r="J44" s="33">
        <v>6</v>
      </c>
      <c r="K44" s="43"/>
      <c r="L44" s="43"/>
      <c r="M44" s="43"/>
      <c r="N44" s="43"/>
      <c r="O44" s="43"/>
      <c r="P44" s="44"/>
      <c r="Q44" s="44"/>
      <c r="R44" s="39">
        <f t="shared" si="1"/>
        <v>0</v>
      </c>
      <c r="S44" s="37"/>
    </row>
    <row r="45" spans="1:21" ht="59.4" customHeight="1" x14ac:dyDescent="0.3">
      <c r="A45" s="36">
        <v>11</v>
      </c>
      <c r="B45" s="40" t="s">
        <v>134</v>
      </c>
      <c r="C45" s="41"/>
      <c r="D45" s="41"/>
      <c r="E45" s="41"/>
      <c r="F45" s="41"/>
      <c r="G45" s="41"/>
      <c r="H45" s="42"/>
      <c r="I45" s="32" t="s">
        <v>44</v>
      </c>
      <c r="J45" s="33">
        <v>1</v>
      </c>
      <c r="K45" s="43"/>
      <c r="L45" s="43"/>
      <c r="M45" s="43"/>
      <c r="N45" s="43"/>
      <c r="O45" s="43"/>
      <c r="P45" s="44"/>
      <c r="Q45" s="44"/>
      <c r="R45" s="39">
        <f t="shared" si="1"/>
        <v>0</v>
      </c>
      <c r="S45" s="37"/>
    </row>
    <row r="46" spans="1:21" ht="54" customHeight="1" x14ac:dyDescent="0.3">
      <c r="A46" s="36">
        <v>12</v>
      </c>
      <c r="B46" s="40" t="s">
        <v>135</v>
      </c>
      <c r="C46" s="41"/>
      <c r="D46" s="41"/>
      <c r="E46" s="41"/>
      <c r="F46" s="41"/>
      <c r="G46" s="41"/>
      <c r="H46" s="42"/>
      <c r="I46" s="32" t="s">
        <v>44</v>
      </c>
      <c r="J46" s="33">
        <v>1</v>
      </c>
      <c r="K46" s="43"/>
      <c r="L46" s="43"/>
      <c r="M46" s="43"/>
      <c r="N46" s="43"/>
      <c r="O46" s="43"/>
      <c r="P46" s="44"/>
      <c r="Q46" s="44"/>
      <c r="R46" s="39">
        <f t="shared" si="1"/>
        <v>0</v>
      </c>
      <c r="S46" s="37"/>
    </row>
    <row r="47" spans="1:21" ht="51.6" customHeight="1" x14ac:dyDescent="0.3">
      <c r="A47" s="36">
        <v>13</v>
      </c>
      <c r="B47" s="40" t="s">
        <v>136</v>
      </c>
      <c r="C47" s="41"/>
      <c r="D47" s="41"/>
      <c r="E47" s="41"/>
      <c r="F47" s="41"/>
      <c r="G47" s="41"/>
      <c r="H47" s="42"/>
      <c r="I47" s="32" t="s">
        <v>44</v>
      </c>
      <c r="J47" s="33">
        <v>1</v>
      </c>
      <c r="K47" s="43"/>
      <c r="L47" s="43"/>
      <c r="M47" s="43"/>
      <c r="N47" s="43"/>
      <c r="O47" s="43"/>
      <c r="P47" s="44"/>
      <c r="Q47" s="44"/>
      <c r="R47" s="39">
        <f t="shared" si="1"/>
        <v>0</v>
      </c>
      <c r="S47" s="37"/>
    </row>
    <row r="48" spans="1:21" ht="72" customHeight="1" x14ac:dyDescent="0.3">
      <c r="A48" s="36">
        <v>14</v>
      </c>
      <c r="B48" s="40" t="s">
        <v>137</v>
      </c>
      <c r="C48" s="41"/>
      <c r="D48" s="41"/>
      <c r="E48" s="41"/>
      <c r="F48" s="41"/>
      <c r="G48" s="41"/>
      <c r="H48" s="42"/>
      <c r="I48" s="32" t="s">
        <v>44</v>
      </c>
      <c r="J48" s="33">
        <v>1</v>
      </c>
      <c r="K48" s="43"/>
      <c r="L48" s="43"/>
      <c r="M48" s="43"/>
      <c r="N48" s="43"/>
      <c r="O48" s="43"/>
      <c r="P48" s="44"/>
      <c r="Q48" s="44"/>
      <c r="R48" s="39">
        <f t="shared" si="1"/>
        <v>0</v>
      </c>
      <c r="S48" s="37"/>
    </row>
    <row r="49" spans="1:19" ht="72" customHeight="1" x14ac:dyDescent="0.3">
      <c r="A49" s="36">
        <v>15</v>
      </c>
      <c r="B49" s="40" t="s">
        <v>138</v>
      </c>
      <c r="C49" s="41"/>
      <c r="D49" s="41"/>
      <c r="E49" s="41"/>
      <c r="F49" s="41"/>
      <c r="G49" s="41"/>
      <c r="H49" s="42"/>
      <c r="I49" s="32" t="s">
        <v>44</v>
      </c>
      <c r="J49" s="33">
        <v>1</v>
      </c>
      <c r="K49" s="43"/>
      <c r="L49" s="43"/>
      <c r="M49" s="43"/>
      <c r="N49" s="43"/>
      <c r="O49" s="43"/>
      <c r="P49" s="44"/>
      <c r="Q49" s="44"/>
      <c r="R49" s="39">
        <f t="shared" si="1"/>
        <v>0</v>
      </c>
      <c r="S49" s="37"/>
    </row>
    <row r="50" spans="1:19" ht="46.8" customHeight="1" x14ac:dyDescent="0.3">
      <c r="A50" s="36">
        <v>16</v>
      </c>
      <c r="B50" s="40" t="s">
        <v>139</v>
      </c>
      <c r="C50" s="41"/>
      <c r="D50" s="41"/>
      <c r="E50" s="41"/>
      <c r="F50" s="41"/>
      <c r="G50" s="41"/>
      <c r="H50" s="42"/>
      <c r="I50" s="32" t="s">
        <v>44</v>
      </c>
      <c r="J50" s="33">
        <v>1</v>
      </c>
      <c r="K50" s="43"/>
      <c r="L50" s="43"/>
      <c r="M50" s="43"/>
      <c r="N50" s="43"/>
      <c r="O50" s="43"/>
      <c r="P50" s="44"/>
      <c r="Q50" s="44"/>
      <c r="R50" s="39">
        <f t="shared" si="1"/>
        <v>0</v>
      </c>
      <c r="S50" s="37"/>
    </row>
    <row r="51" spans="1:19" ht="72" customHeight="1" x14ac:dyDescent="0.3">
      <c r="A51" s="36">
        <v>17</v>
      </c>
      <c r="B51" s="40" t="s">
        <v>140</v>
      </c>
      <c r="C51" s="41"/>
      <c r="D51" s="41"/>
      <c r="E51" s="41"/>
      <c r="F51" s="41"/>
      <c r="G51" s="41"/>
      <c r="H51" s="42"/>
      <c r="I51" s="32" t="s">
        <v>44</v>
      </c>
      <c r="J51" s="33">
        <v>1</v>
      </c>
      <c r="K51" s="43"/>
      <c r="L51" s="43"/>
      <c r="M51" s="43"/>
      <c r="N51" s="43"/>
      <c r="O51" s="43"/>
      <c r="P51" s="44"/>
      <c r="Q51" s="44"/>
      <c r="R51" s="39">
        <f t="shared" si="1"/>
        <v>0</v>
      </c>
      <c r="S51" s="37"/>
    </row>
    <row r="52" spans="1:19" ht="72.599999999999994" customHeight="1" x14ac:dyDescent="0.3">
      <c r="A52" s="36">
        <v>18</v>
      </c>
      <c r="B52" s="40" t="s">
        <v>141</v>
      </c>
      <c r="C52" s="41"/>
      <c r="D52" s="41"/>
      <c r="E52" s="41"/>
      <c r="F52" s="41"/>
      <c r="G52" s="41"/>
      <c r="H52" s="42"/>
      <c r="I52" s="32" t="s">
        <v>44</v>
      </c>
      <c r="J52" s="33">
        <v>1</v>
      </c>
      <c r="K52" s="43"/>
      <c r="L52" s="43"/>
      <c r="M52" s="43"/>
      <c r="N52" s="43"/>
      <c r="O52" s="43"/>
      <c r="P52" s="44"/>
      <c r="Q52" s="44"/>
      <c r="R52" s="39">
        <f t="shared" si="1"/>
        <v>0</v>
      </c>
      <c r="S52" s="37"/>
    </row>
    <row r="53" spans="1:19" ht="57.6" customHeight="1" x14ac:dyDescent="0.3">
      <c r="A53" s="36">
        <v>19</v>
      </c>
      <c r="B53" s="40" t="s">
        <v>142</v>
      </c>
      <c r="C53" s="41"/>
      <c r="D53" s="41"/>
      <c r="E53" s="41"/>
      <c r="F53" s="41"/>
      <c r="G53" s="41"/>
      <c r="H53" s="42"/>
      <c r="I53" s="32" t="s">
        <v>44</v>
      </c>
      <c r="J53" s="33">
        <v>1</v>
      </c>
      <c r="K53" s="43"/>
      <c r="L53" s="43"/>
      <c r="M53" s="43"/>
      <c r="N53" s="43"/>
      <c r="O53" s="43"/>
      <c r="P53" s="44"/>
      <c r="Q53" s="44"/>
      <c r="R53" s="39">
        <f t="shared" si="1"/>
        <v>0</v>
      </c>
      <c r="S53" s="37"/>
    </row>
    <row r="54" spans="1:19" ht="54" customHeight="1" x14ac:dyDescent="0.3">
      <c r="A54" s="36">
        <v>20</v>
      </c>
      <c r="B54" s="40" t="s">
        <v>143</v>
      </c>
      <c r="C54" s="41"/>
      <c r="D54" s="41"/>
      <c r="E54" s="41"/>
      <c r="F54" s="41"/>
      <c r="G54" s="41"/>
      <c r="H54" s="42"/>
      <c r="I54" s="32" t="s">
        <v>44</v>
      </c>
      <c r="J54" s="33">
        <v>1</v>
      </c>
      <c r="K54" s="43"/>
      <c r="L54" s="43"/>
      <c r="M54" s="43"/>
      <c r="N54" s="43"/>
      <c r="O54" s="43"/>
      <c r="P54" s="44"/>
      <c r="Q54" s="44"/>
      <c r="R54" s="39">
        <f t="shared" si="1"/>
        <v>0</v>
      </c>
      <c r="S54" s="37"/>
    </row>
    <row r="55" spans="1:19" ht="65.400000000000006" customHeight="1" x14ac:dyDescent="0.3">
      <c r="A55" s="36">
        <v>21</v>
      </c>
      <c r="B55" s="40" t="s">
        <v>144</v>
      </c>
      <c r="C55" s="41"/>
      <c r="D55" s="41"/>
      <c r="E55" s="41"/>
      <c r="F55" s="41"/>
      <c r="G55" s="41"/>
      <c r="H55" s="42"/>
      <c r="I55" s="32" t="s">
        <v>44</v>
      </c>
      <c r="J55" s="33">
        <v>5</v>
      </c>
      <c r="K55" s="43"/>
      <c r="L55" s="43"/>
      <c r="M55" s="43"/>
      <c r="N55" s="43"/>
      <c r="O55" s="43"/>
      <c r="P55" s="44"/>
      <c r="Q55" s="44"/>
      <c r="R55" s="39">
        <f t="shared" si="1"/>
        <v>0</v>
      </c>
      <c r="S55" s="37"/>
    </row>
    <row r="56" spans="1:19" ht="67.2" customHeight="1" x14ac:dyDescent="0.3">
      <c r="A56" s="36">
        <v>22</v>
      </c>
      <c r="B56" s="40" t="s">
        <v>145</v>
      </c>
      <c r="C56" s="41"/>
      <c r="D56" s="41"/>
      <c r="E56" s="41"/>
      <c r="F56" s="41"/>
      <c r="G56" s="41"/>
      <c r="H56" s="42"/>
      <c r="I56" s="32" t="s">
        <v>44</v>
      </c>
      <c r="J56" s="33">
        <v>2</v>
      </c>
      <c r="K56" s="43"/>
      <c r="L56" s="43"/>
      <c r="M56" s="43"/>
      <c r="N56" s="43"/>
      <c r="O56" s="43"/>
      <c r="P56" s="44"/>
      <c r="Q56" s="44"/>
      <c r="R56" s="39">
        <f t="shared" si="0"/>
        <v>0</v>
      </c>
      <c r="S56" s="37"/>
    </row>
    <row r="57" spans="1:19" ht="33.6" customHeight="1" x14ac:dyDescent="0.3">
      <c r="A57" s="101"/>
      <c r="B57" s="101"/>
      <c r="C57" s="101"/>
      <c r="D57" s="101"/>
      <c r="E57" s="101"/>
      <c r="F57" s="101"/>
      <c r="G57" s="101"/>
      <c r="H57" s="101"/>
      <c r="I57" s="101"/>
      <c r="J57" s="101"/>
      <c r="K57" s="101"/>
      <c r="L57" s="102" t="s">
        <v>45</v>
      </c>
      <c r="M57" s="102"/>
      <c r="N57" s="102"/>
      <c r="O57" s="102"/>
      <c r="P57" s="102"/>
      <c r="Q57" s="102"/>
      <c r="R57" s="102"/>
      <c r="S57" s="39">
        <f>SUM(R35:R56)</f>
        <v>0</v>
      </c>
    </row>
    <row r="58" spans="1:19" ht="24.6" customHeight="1" x14ac:dyDescent="0.3">
      <c r="A58" s="98" t="s">
        <v>108</v>
      </c>
      <c r="B58" s="99"/>
      <c r="C58" s="99"/>
      <c r="D58" s="99"/>
      <c r="E58" s="99"/>
      <c r="F58" s="99"/>
      <c r="G58" s="99"/>
      <c r="H58" s="99"/>
      <c r="I58" s="99"/>
      <c r="J58" s="99"/>
      <c r="K58" s="99"/>
      <c r="L58" s="99"/>
      <c r="M58" s="99"/>
      <c r="N58" s="99"/>
      <c r="O58" s="99"/>
      <c r="P58" s="99"/>
      <c r="Q58" s="99"/>
      <c r="R58" s="99"/>
      <c r="S58" s="100"/>
    </row>
    <row r="59" spans="1:19" ht="63.6" customHeight="1" x14ac:dyDescent="0.3">
      <c r="A59" s="36">
        <v>1</v>
      </c>
      <c r="B59" s="40" t="s">
        <v>157</v>
      </c>
      <c r="C59" s="41"/>
      <c r="D59" s="41"/>
      <c r="E59" s="41"/>
      <c r="F59" s="41"/>
      <c r="G59" s="41"/>
      <c r="H59" s="42"/>
      <c r="I59" s="32" t="s">
        <v>44</v>
      </c>
      <c r="J59" s="33">
        <v>1</v>
      </c>
      <c r="K59" s="43"/>
      <c r="L59" s="43"/>
      <c r="M59" s="43"/>
      <c r="N59" s="43"/>
      <c r="O59" s="43"/>
      <c r="P59" s="44"/>
      <c r="Q59" s="44"/>
      <c r="R59" s="39">
        <f t="shared" si="0"/>
        <v>0</v>
      </c>
      <c r="S59" s="37"/>
    </row>
    <row r="60" spans="1:19" ht="35.4" customHeight="1" x14ac:dyDescent="0.3">
      <c r="A60" s="101"/>
      <c r="B60" s="101"/>
      <c r="C60" s="101"/>
      <c r="D60" s="101"/>
      <c r="E60" s="101"/>
      <c r="F60" s="101"/>
      <c r="G60" s="101"/>
      <c r="H60" s="101"/>
      <c r="I60" s="101"/>
      <c r="J60" s="101"/>
      <c r="K60" s="101"/>
      <c r="L60" s="102" t="s">
        <v>45</v>
      </c>
      <c r="M60" s="102"/>
      <c r="N60" s="102"/>
      <c r="O60" s="102"/>
      <c r="P60" s="102"/>
      <c r="Q60" s="102"/>
      <c r="R60" s="102"/>
      <c r="S60" s="39">
        <f>SUM(R59:R59)</f>
        <v>0</v>
      </c>
    </row>
    <row r="61" spans="1:19" ht="9.9" customHeight="1" x14ac:dyDescent="0.3">
      <c r="A61" s="26"/>
      <c r="B61" s="26"/>
      <c r="C61" s="26"/>
      <c r="D61" s="26"/>
      <c r="E61" s="26"/>
      <c r="F61" s="26"/>
      <c r="G61" s="26"/>
      <c r="H61" s="26"/>
      <c r="I61" s="26"/>
      <c r="J61" s="26"/>
      <c r="K61" s="26"/>
      <c r="L61" s="24"/>
      <c r="M61" s="24"/>
      <c r="N61" s="24"/>
      <c r="O61" s="24"/>
      <c r="P61" s="24"/>
      <c r="Q61" s="24"/>
      <c r="R61" s="24"/>
      <c r="S61" s="25"/>
    </row>
    <row r="62" spans="1:19" ht="30" customHeight="1" x14ac:dyDescent="0.3">
      <c r="A62" s="104" t="s">
        <v>46</v>
      </c>
      <c r="B62" s="105"/>
      <c r="C62" s="105"/>
      <c r="D62" s="105"/>
      <c r="E62" s="105"/>
      <c r="F62" s="105"/>
      <c r="G62" s="105"/>
      <c r="H62" s="26"/>
      <c r="I62" s="26"/>
      <c r="J62" s="27"/>
      <c r="K62" s="28" t="s">
        <v>47</v>
      </c>
      <c r="L62" s="104" t="s">
        <v>48</v>
      </c>
      <c r="M62" s="105"/>
      <c r="N62" s="105"/>
      <c r="O62" s="105"/>
      <c r="P62" s="105"/>
      <c r="Q62" s="105"/>
      <c r="R62" s="27"/>
      <c r="S62" s="28" t="s">
        <v>49</v>
      </c>
    </row>
    <row r="63" spans="1:19" ht="9.9" customHeight="1" x14ac:dyDescent="0.3">
      <c r="A63" s="29"/>
      <c r="B63" s="29"/>
      <c r="C63" s="29"/>
      <c r="D63" s="29"/>
      <c r="E63" s="29"/>
      <c r="F63" s="29"/>
      <c r="G63" s="29"/>
      <c r="H63" s="26"/>
      <c r="I63" s="26"/>
      <c r="J63" s="26"/>
      <c r="K63" s="26"/>
      <c r="L63" s="28"/>
      <c r="M63" s="28"/>
      <c r="N63" s="28"/>
      <c r="O63" s="28"/>
      <c r="P63" s="28"/>
      <c r="Q63" s="28"/>
      <c r="R63" s="30"/>
      <c r="S63" s="28"/>
    </row>
    <row r="64" spans="1:19" ht="30" customHeight="1" x14ac:dyDescent="0.3">
      <c r="A64" s="105" t="s">
        <v>50</v>
      </c>
      <c r="B64" s="105"/>
      <c r="C64" s="105"/>
      <c r="D64" s="105"/>
      <c r="E64" s="105"/>
      <c r="F64" s="105"/>
      <c r="G64" s="105"/>
      <c r="J64" s="27"/>
      <c r="K64" s="28" t="s">
        <v>47</v>
      </c>
      <c r="L64" s="105" t="s">
        <v>51</v>
      </c>
      <c r="M64" s="105"/>
      <c r="N64" s="105"/>
      <c r="O64" s="105"/>
      <c r="P64" s="105"/>
      <c r="Q64" s="105"/>
      <c r="R64" s="27"/>
      <c r="S64" s="28" t="s">
        <v>49</v>
      </c>
    </row>
    <row r="65" spans="1:19" ht="9.9" customHeight="1" x14ac:dyDescent="0.3"/>
    <row r="66" spans="1:19" s="31" customFormat="1" ht="48" customHeight="1" x14ac:dyDescent="0.3">
      <c r="A66" s="70" t="s">
        <v>104</v>
      </c>
      <c r="B66" s="70"/>
      <c r="C66" s="70"/>
      <c r="D66" s="70"/>
      <c r="E66" s="70"/>
      <c r="F66" s="70"/>
      <c r="G66" s="70"/>
      <c r="H66" s="70"/>
      <c r="I66" s="70"/>
      <c r="J66" s="70"/>
      <c r="K66" s="70"/>
      <c r="L66" s="70" t="s">
        <v>105</v>
      </c>
      <c r="M66" s="70"/>
      <c r="N66" s="70"/>
      <c r="O66" s="70"/>
      <c r="P66" s="70"/>
      <c r="Q66" s="70"/>
      <c r="R66" s="70"/>
      <c r="S66" s="70"/>
    </row>
    <row r="67" spans="1:19" s="31" customFormat="1" ht="24" customHeight="1" x14ac:dyDescent="0.3">
      <c r="A67" s="95" t="s">
        <v>111</v>
      </c>
      <c r="B67" s="95"/>
      <c r="C67" s="95"/>
      <c r="D67" s="95"/>
      <c r="E67" s="95"/>
      <c r="F67" s="95"/>
      <c r="G67" s="95"/>
      <c r="H67" s="95"/>
      <c r="I67" s="95"/>
      <c r="J67" s="95"/>
      <c r="K67" s="95"/>
      <c r="L67" s="95" t="s">
        <v>109</v>
      </c>
      <c r="M67" s="95"/>
      <c r="N67" s="95"/>
      <c r="O67" s="95"/>
      <c r="P67" s="95"/>
      <c r="Q67" s="95"/>
      <c r="R67" s="95"/>
      <c r="S67" s="95"/>
    </row>
    <row r="68" spans="1:19" s="31" customFormat="1" ht="24" customHeight="1" x14ac:dyDescent="0.3">
      <c r="A68" s="96" t="s">
        <v>147</v>
      </c>
      <c r="B68" s="96"/>
      <c r="C68" s="96"/>
      <c r="D68" s="96"/>
      <c r="E68" s="96"/>
      <c r="F68" s="96"/>
      <c r="G68" s="96"/>
      <c r="H68" s="96"/>
      <c r="I68" s="96"/>
      <c r="J68" s="96"/>
      <c r="K68" s="96"/>
      <c r="L68" s="96" t="s">
        <v>146</v>
      </c>
      <c r="M68" s="97"/>
      <c r="N68" s="97"/>
      <c r="O68" s="97"/>
      <c r="P68" s="97"/>
      <c r="Q68" s="97"/>
      <c r="R68" s="97"/>
      <c r="S68" s="97"/>
    </row>
    <row r="69" spans="1:19" s="31" customFormat="1" ht="24" customHeight="1" x14ac:dyDescent="0.3">
      <c r="A69" s="34"/>
      <c r="B69" s="34"/>
      <c r="C69" s="34"/>
      <c r="D69" s="34"/>
      <c r="E69" s="34"/>
      <c r="F69" s="34"/>
      <c r="G69" s="34"/>
      <c r="H69" s="34"/>
      <c r="I69" s="34"/>
      <c r="J69" s="34"/>
      <c r="K69" s="34"/>
      <c r="L69" s="34"/>
      <c r="M69" s="34"/>
      <c r="N69" s="34"/>
      <c r="O69" s="34"/>
      <c r="P69" s="34"/>
      <c r="Q69" s="34"/>
      <c r="R69" s="34"/>
      <c r="S69" s="34"/>
    </row>
    <row r="70" spans="1:19" s="31" customFormat="1" ht="45.75" customHeight="1" x14ac:dyDescent="0.3">
      <c r="A70" s="70" t="s">
        <v>52</v>
      </c>
      <c r="B70" s="70"/>
      <c r="C70" s="70"/>
      <c r="D70" s="70"/>
      <c r="E70" s="70"/>
      <c r="F70" s="70"/>
      <c r="G70" s="70"/>
      <c r="H70" s="70"/>
      <c r="I70" s="70"/>
      <c r="J70" s="70"/>
      <c r="K70" s="70"/>
      <c r="L70" s="70" t="s">
        <v>53</v>
      </c>
      <c r="M70" s="70"/>
      <c r="N70" s="70"/>
      <c r="O70" s="70"/>
      <c r="P70" s="70"/>
      <c r="Q70" s="70"/>
      <c r="R70" s="70"/>
      <c r="S70" s="70"/>
    </row>
    <row r="71" spans="1:19" ht="24.9" customHeight="1" x14ac:dyDescent="0.3"/>
    <row r="72" spans="1:19" x14ac:dyDescent="0.3">
      <c r="A72" s="94" t="s">
        <v>54</v>
      </c>
      <c r="B72" s="94"/>
      <c r="C72" s="94"/>
      <c r="D72" s="94"/>
      <c r="E72" s="94"/>
      <c r="F72" s="94"/>
      <c r="G72" s="94"/>
      <c r="H72" s="94"/>
      <c r="I72" s="94"/>
      <c r="J72" s="94"/>
      <c r="K72" s="94"/>
      <c r="L72" s="94" t="s">
        <v>55</v>
      </c>
      <c r="M72" s="94"/>
      <c r="N72" s="94"/>
      <c r="O72" s="94"/>
      <c r="P72" s="94"/>
      <c r="Q72" s="94"/>
      <c r="R72" s="94"/>
      <c r="S72" s="94"/>
    </row>
    <row r="73" spans="1:19" ht="24.9" customHeight="1" x14ac:dyDescent="0.3">
      <c r="A73" s="84"/>
      <c r="B73" s="84"/>
      <c r="C73" s="84"/>
      <c r="D73" s="84"/>
      <c r="E73" s="84"/>
      <c r="F73" s="84"/>
      <c r="G73" s="84"/>
      <c r="H73" s="84"/>
      <c r="I73" s="84"/>
      <c r="J73" s="84"/>
      <c r="K73" s="84"/>
    </row>
    <row r="74" spans="1:19" x14ac:dyDescent="0.3">
      <c r="A74" s="94" t="s">
        <v>56</v>
      </c>
      <c r="B74" s="94"/>
      <c r="C74" s="94"/>
      <c r="D74" s="94"/>
      <c r="E74" s="94"/>
      <c r="F74" s="94"/>
      <c r="G74" s="94"/>
      <c r="H74" s="94"/>
      <c r="I74" s="94"/>
      <c r="J74" s="94"/>
      <c r="K74" s="94"/>
      <c r="L74" s="94" t="s">
        <v>57</v>
      </c>
      <c r="M74" s="94"/>
      <c r="N74" s="94"/>
      <c r="O74" s="94"/>
      <c r="P74" s="94"/>
      <c r="Q74" s="94"/>
      <c r="R74" s="94"/>
      <c r="S74" s="94"/>
    </row>
    <row r="76" spans="1:19" ht="26.4" customHeight="1" x14ac:dyDescent="0.3"/>
    <row r="77" spans="1:19" x14ac:dyDescent="0.3">
      <c r="B77" s="45" t="s">
        <v>58</v>
      </c>
      <c r="C77" s="45"/>
      <c r="D77" s="45"/>
    </row>
    <row r="78" spans="1:19" x14ac:dyDescent="0.3">
      <c r="B78" s="45" t="s">
        <v>59</v>
      </c>
      <c r="C78" s="45"/>
      <c r="D78" s="45"/>
    </row>
  </sheetData>
  <sheetProtection algorithmName="SHA-512" hashValue="7pMZ6VjyJQmYOgNf0NAFDsFHgORe0w/1GLOezvzZY4MnL+xbUNCaDbMR6RCL2Z9r9ltOcyFSui/Ui4tYCb0Ptg==" saltValue="KITfgsPU2UuRTmrg3QLaPw==" spinCount="100000" sheet="1" formatCells="0" formatColumns="0"/>
  <protectedRanges>
    <protectedRange algorithmName="SHA-512" hashValue="2gjM3CTBZa3IqKD4Q91gN6W2w1fQBwqP6O/oTO5Y6SEdKZQtYjQWFIISlL9fjlOCJQWPeeEKbxmid8PL/uHbbQ==" saltValue="jvQEtkd/Zqg1dzog6kxt7Q==" spinCount="100000" sqref="G15:M15" name="Діапазон1"/>
    <protectedRange algorithmName="SHA-512" hashValue="2gjM3CTBZa3IqKD4Q91gN6W2w1fQBwqP6O/oTO5Y6SEdKZQtYjQWFIISlL9fjlOCJQWPeeEKbxmid8PL/uHbbQ==" saltValue="jvQEtkd/Zqg1dzog6kxt7Q==" spinCount="100000" sqref="F21:K21" name="Діапазон1_1"/>
    <protectedRange algorithmName="SHA-512" hashValue="2gjM3CTBZa3IqKD4Q91gN6W2w1fQBwqP6O/oTO5Y6SEdKZQtYjQWFIISlL9fjlOCJQWPeeEKbxmid8PL/uHbbQ==" saltValue="jvQEtkd/Zqg1dzog6kxt7Q==" spinCount="100000" sqref="F22:K22" name="Діапазон1_2"/>
  </protectedRanges>
  <mergeCells count="200">
    <mergeCell ref="L64:Q64"/>
    <mergeCell ref="A60:K60"/>
    <mergeCell ref="A64:G64"/>
    <mergeCell ref="B33:H33"/>
    <mergeCell ref="B35:H35"/>
    <mergeCell ref="B36:H36"/>
    <mergeCell ref="K36:M36"/>
    <mergeCell ref="N36:O36"/>
    <mergeCell ref="A32:K32"/>
    <mergeCell ref="L32:S32"/>
    <mergeCell ref="B56:H56"/>
    <mergeCell ref="N56:O56"/>
    <mergeCell ref="P56:Q56"/>
    <mergeCell ref="B59:H59"/>
    <mergeCell ref="K59:M59"/>
    <mergeCell ref="N59:O59"/>
    <mergeCell ref="P59:Q59"/>
    <mergeCell ref="B39:H39"/>
    <mergeCell ref="L60:R60"/>
    <mergeCell ref="K33:M33"/>
    <mergeCell ref="K35:M35"/>
    <mergeCell ref="N35:O35"/>
    <mergeCell ref="P35:Q35"/>
    <mergeCell ref="A62:G62"/>
    <mergeCell ref="L62:Q62"/>
    <mergeCell ref="B41:H41"/>
    <mergeCell ref="K41:M41"/>
    <mergeCell ref="N41:O41"/>
    <mergeCell ref="P41:Q41"/>
    <mergeCell ref="B42:H42"/>
    <mergeCell ref="K42:M42"/>
    <mergeCell ref="N42:O42"/>
    <mergeCell ref="P42:Q42"/>
    <mergeCell ref="B43:H43"/>
    <mergeCell ref="K43:M43"/>
    <mergeCell ref="N43:O43"/>
    <mergeCell ref="P43:Q43"/>
    <mergeCell ref="B44:H44"/>
    <mergeCell ref="K44:M44"/>
    <mergeCell ref="N44:O44"/>
    <mergeCell ref="P44:Q44"/>
    <mergeCell ref="B45:H45"/>
    <mergeCell ref="K45:M45"/>
    <mergeCell ref="N45:O45"/>
    <mergeCell ref="P45:Q45"/>
    <mergeCell ref="B46:H46"/>
    <mergeCell ref="K46:M46"/>
    <mergeCell ref="N46:O46"/>
    <mergeCell ref="A34:S34"/>
    <mergeCell ref="A58:S58"/>
    <mergeCell ref="A57:K57"/>
    <mergeCell ref="L57:R57"/>
    <mergeCell ref="N33:O33"/>
    <mergeCell ref="P33:Q33"/>
    <mergeCell ref="F29:K29"/>
    <mergeCell ref="L29:P29"/>
    <mergeCell ref="P36:Q36"/>
    <mergeCell ref="B37:H37"/>
    <mergeCell ref="K37:M37"/>
    <mergeCell ref="N37:O37"/>
    <mergeCell ref="P37:Q37"/>
    <mergeCell ref="B38:H38"/>
    <mergeCell ref="K39:M39"/>
    <mergeCell ref="N39:O39"/>
    <mergeCell ref="P39:Q39"/>
    <mergeCell ref="B40:H40"/>
    <mergeCell ref="K40:M40"/>
    <mergeCell ref="N40:O40"/>
    <mergeCell ref="P40:Q40"/>
    <mergeCell ref="P46:Q46"/>
    <mergeCell ref="B47:H47"/>
    <mergeCell ref="K47:M47"/>
    <mergeCell ref="A20:E20"/>
    <mergeCell ref="A19:K19"/>
    <mergeCell ref="L19:S19"/>
    <mergeCell ref="A24:E24"/>
    <mergeCell ref="F24:K24"/>
    <mergeCell ref="L24:P24"/>
    <mergeCell ref="Q24:S24"/>
    <mergeCell ref="B77:D77"/>
    <mergeCell ref="A66:K66"/>
    <mergeCell ref="L66:S66"/>
    <mergeCell ref="A70:K70"/>
    <mergeCell ref="L70:S70"/>
    <mergeCell ref="A72:K72"/>
    <mergeCell ref="A73:K73"/>
    <mergeCell ref="L67:S67"/>
    <mergeCell ref="A74:K74"/>
    <mergeCell ref="L72:S72"/>
    <mergeCell ref="L74:S74"/>
    <mergeCell ref="A67:K67"/>
    <mergeCell ref="A68:K68"/>
    <mergeCell ref="L68:S68"/>
    <mergeCell ref="Q29:S29"/>
    <mergeCell ref="A29:E29"/>
    <mergeCell ref="K56:M56"/>
    <mergeCell ref="F27:K27"/>
    <mergeCell ref="A13:C13"/>
    <mergeCell ref="K38:M38"/>
    <mergeCell ref="A7:C7"/>
    <mergeCell ref="A8:C8"/>
    <mergeCell ref="A9:C9"/>
    <mergeCell ref="A10:C10"/>
    <mergeCell ref="A11:C11"/>
    <mergeCell ref="L11:N11"/>
    <mergeCell ref="L12:N12"/>
    <mergeCell ref="A21:E21"/>
    <mergeCell ref="A22:E22"/>
    <mergeCell ref="L20:P20"/>
    <mergeCell ref="N38:O38"/>
    <mergeCell ref="P38:Q38"/>
    <mergeCell ref="A30:K30"/>
    <mergeCell ref="Q20:S20"/>
    <mergeCell ref="L21:P21"/>
    <mergeCell ref="Q21:S21"/>
    <mergeCell ref="L22:P22"/>
    <mergeCell ref="Q22:S22"/>
    <mergeCell ref="Q26:S26"/>
    <mergeCell ref="D7:J7"/>
    <mergeCell ref="D8:J8"/>
    <mergeCell ref="A1:S4"/>
    <mergeCell ref="A17:K17"/>
    <mergeCell ref="L17:S17"/>
    <mergeCell ref="L13:N13"/>
    <mergeCell ref="O7:S7"/>
    <mergeCell ref="O8:S8"/>
    <mergeCell ref="O9:S9"/>
    <mergeCell ref="O10:S10"/>
    <mergeCell ref="O11:S11"/>
    <mergeCell ref="O12:S12"/>
    <mergeCell ref="O13:S13"/>
    <mergeCell ref="D13:J13"/>
    <mergeCell ref="L7:N7"/>
    <mergeCell ref="L8:N8"/>
    <mergeCell ref="A12:C12"/>
    <mergeCell ref="G15:N15"/>
    <mergeCell ref="D9:J9"/>
    <mergeCell ref="D10:J10"/>
    <mergeCell ref="D11:J11"/>
    <mergeCell ref="D12:J12"/>
    <mergeCell ref="L10:N10"/>
    <mergeCell ref="L9:N9"/>
    <mergeCell ref="B78:D78"/>
    <mergeCell ref="L6:S6"/>
    <mergeCell ref="A6:J6"/>
    <mergeCell ref="L27:P27"/>
    <mergeCell ref="Q27:S27"/>
    <mergeCell ref="A28:E28"/>
    <mergeCell ref="F28:K28"/>
    <mergeCell ref="L28:P28"/>
    <mergeCell ref="Q28:S28"/>
    <mergeCell ref="A25:E25"/>
    <mergeCell ref="F25:K25"/>
    <mergeCell ref="L25:P25"/>
    <mergeCell ref="Q25:S25"/>
    <mergeCell ref="A26:E26"/>
    <mergeCell ref="F26:K26"/>
    <mergeCell ref="L26:P26"/>
    <mergeCell ref="L23:P23"/>
    <mergeCell ref="Q23:S23"/>
    <mergeCell ref="A23:E23"/>
    <mergeCell ref="F20:K20"/>
    <mergeCell ref="F21:K21"/>
    <mergeCell ref="F22:K22"/>
    <mergeCell ref="F23:K23"/>
    <mergeCell ref="A27:E27"/>
    <mergeCell ref="N47:O47"/>
    <mergeCell ref="P47:Q47"/>
    <mergeCell ref="B48:H48"/>
    <mergeCell ref="K48:M48"/>
    <mergeCell ref="N48:O48"/>
    <mergeCell ref="P48:Q48"/>
    <mergeCell ref="B49:H49"/>
    <mergeCell ref="K49:M49"/>
    <mergeCell ref="N49:O49"/>
    <mergeCell ref="P49:Q49"/>
    <mergeCell ref="B50:H50"/>
    <mergeCell ref="K50:M50"/>
    <mergeCell ref="N50:O50"/>
    <mergeCell ref="P50:Q50"/>
    <mergeCell ref="B51:H51"/>
    <mergeCell ref="K51:M51"/>
    <mergeCell ref="N51:O51"/>
    <mergeCell ref="P51:Q51"/>
    <mergeCell ref="B55:H55"/>
    <mergeCell ref="K55:M55"/>
    <mergeCell ref="N55:O55"/>
    <mergeCell ref="P55:Q55"/>
    <mergeCell ref="B52:H52"/>
    <mergeCell ref="K52:M52"/>
    <mergeCell ref="N52:O52"/>
    <mergeCell ref="P52:Q52"/>
    <mergeCell ref="B53:H53"/>
    <mergeCell ref="K53:M53"/>
    <mergeCell ref="N53:O53"/>
    <mergeCell ref="P53:Q53"/>
    <mergeCell ref="B54:H54"/>
    <mergeCell ref="K54:M54"/>
    <mergeCell ref="N54:O54"/>
    <mergeCell ref="P54:Q54"/>
  </mergeCells>
  <hyperlinks>
    <hyperlink ref="D13" r:id="rId1" xr:uid="{06D77477-935C-4C3F-867C-576263A7D51D}"/>
    <hyperlink ref="F24" r:id="rId2" xr:uid="{CB23264D-AF90-4A21-8E78-059F130098B1}"/>
  </hyperlinks>
  <pageMargins left="0.7" right="0.7" top="0.75" bottom="0.75" header="0.3" footer="0.3"/>
  <pageSetup paperSize="9" scale="33"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zoomScaleNormal="70" zoomScaleSheetLayoutView="100" workbookViewId="0">
      <selection activeCell="D24" sqref="D24"/>
    </sheetView>
  </sheetViews>
  <sheetFormatPr defaultRowHeight="14.4" x14ac:dyDescent="0.3"/>
  <cols>
    <col min="1" max="2" width="80.6640625" customWidth="1"/>
  </cols>
  <sheetData>
    <row r="1" spans="1:2" ht="18" x14ac:dyDescent="0.35">
      <c r="A1" s="2" t="s">
        <v>60</v>
      </c>
      <c r="B1" s="2" t="s">
        <v>61</v>
      </c>
    </row>
    <row r="2" spans="1:2" x14ac:dyDescent="0.3">
      <c r="A2" s="3" t="s">
        <v>62</v>
      </c>
      <c r="B2" s="8" t="s">
        <v>63</v>
      </c>
    </row>
    <row r="3" spans="1:2" ht="61.95" customHeight="1" x14ac:dyDescent="0.3">
      <c r="A3" s="4" t="s">
        <v>102</v>
      </c>
      <c r="B3" s="4" t="s">
        <v>101</v>
      </c>
    </row>
    <row r="4" spans="1:2" ht="24" x14ac:dyDescent="0.3">
      <c r="A4" s="3" t="s">
        <v>64</v>
      </c>
      <c r="B4" s="9" t="s">
        <v>65</v>
      </c>
    </row>
    <row r="5" spans="1:2" ht="36" x14ac:dyDescent="0.3">
      <c r="A5" s="5" t="s">
        <v>66</v>
      </c>
      <c r="B5" s="5" t="s">
        <v>67</v>
      </c>
    </row>
    <row r="6" spans="1:2" ht="24" x14ac:dyDescent="0.3">
      <c r="A6" s="5" t="s">
        <v>68</v>
      </c>
      <c r="B6" s="5" t="s">
        <v>69</v>
      </c>
    </row>
    <row r="7" spans="1:2" x14ac:dyDescent="0.3">
      <c r="A7" s="5" t="s">
        <v>70</v>
      </c>
      <c r="B7" s="5" t="s">
        <v>71</v>
      </c>
    </row>
    <row r="8" spans="1:2" x14ac:dyDescent="0.3">
      <c r="A8" s="6" t="s">
        <v>112</v>
      </c>
      <c r="B8" s="5" t="s">
        <v>110</v>
      </c>
    </row>
    <row r="9" spans="1:2" x14ac:dyDescent="0.3">
      <c r="A9" s="3" t="s">
        <v>72</v>
      </c>
      <c r="B9" s="9" t="s">
        <v>73</v>
      </c>
    </row>
    <row r="10" spans="1:2" ht="24" x14ac:dyDescent="0.3">
      <c r="A10" s="5" t="s">
        <v>74</v>
      </c>
      <c r="B10" s="5" t="s">
        <v>97</v>
      </c>
    </row>
    <row r="11" spans="1:2" ht="24" x14ac:dyDescent="0.3">
      <c r="A11" s="5" t="s">
        <v>75</v>
      </c>
      <c r="B11" s="5" t="s">
        <v>76</v>
      </c>
    </row>
    <row r="12" spans="1:2" x14ac:dyDescent="0.3">
      <c r="A12" s="6" t="s">
        <v>77</v>
      </c>
      <c r="B12" s="5" t="s">
        <v>78</v>
      </c>
    </row>
    <row r="13" spans="1:2" x14ac:dyDescent="0.3">
      <c r="A13" s="3" t="s">
        <v>79</v>
      </c>
      <c r="B13" s="9" t="s">
        <v>80</v>
      </c>
    </row>
    <row r="14" spans="1:2" ht="36" x14ac:dyDescent="0.3">
      <c r="A14" s="5" t="s">
        <v>81</v>
      </c>
      <c r="B14" s="5" t="s">
        <v>82</v>
      </c>
    </row>
    <row r="15" spans="1:2" x14ac:dyDescent="0.3">
      <c r="A15" s="3" t="s">
        <v>83</v>
      </c>
      <c r="B15" s="9" t="s">
        <v>84</v>
      </c>
    </row>
    <row r="16" spans="1:2" ht="24" x14ac:dyDescent="0.3">
      <c r="A16" s="6" t="s">
        <v>114</v>
      </c>
      <c r="B16" s="5" t="s">
        <v>113</v>
      </c>
    </row>
    <row r="17" spans="1:2" ht="98.4" customHeight="1" x14ac:dyDescent="0.3">
      <c r="A17" s="7" t="s">
        <v>98</v>
      </c>
      <c r="B17" s="5" t="s">
        <v>99</v>
      </c>
    </row>
    <row r="18" spans="1:2" ht="68.25" customHeight="1" x14ac:dyDescent="0.3">
      <c r="A18" s="7" t="s">
        <v>85</v>
      </c>
      <c r="B18" s="5" t="s">
        <v>86</v>
      </c>
    </row>
    <row r="19" spans="1:2" ht="22.5" customHeight="1" x14ac:dyDescent="0.3">
      <c r="A19" s="7" t="s">
        <v>87</v>
      </c>
      <c r="B19" s="5" t="s">
        <v>88</v>
      </c>
    </row>
    <row r="20" spans="1:2" x14ac:dyDescent="0.3">
      <c r="A20" s="3" t="s">
        <v>89</v>
      </c>
      <c r="B20" s="3" t="s">
        <v>90</v>
      </c>
    </row>
    <row r="21" spans="1:2" ht="48" x14ac:dyDescent="0.3">
      <c r="A21" s="5" t="s">
        <v>91</v>
      </c>
      <c r="B21" s="5" t="s">
        <v>92</v>
      </c>
    </row>
    <row r="22" spans="1:2" x14ac:dyDescent="0.3">
      <c r="A22" s="3" t="s">
        <v>93</v>
      </c>
      <c r="B22" s="3" t="s">
        <v>94</v>
      </c>
    </row>
    <row r="23" spans="1:2" ht="30" customHeight="1" x14ac:dyDescent="0.3">
      <c r="A23" s="5" t="s">
        <v>153</v>
      </c>
      <c r="B23" s="5" t="s">
        <v>154</v>
      </c>
    </row>
    <row r="24" spans="1:2" ht="54.6" customHeight="1" thickBot="1" x14ac:dyDescent="0.35">
      <c r="A24" s="13" t="s">
        <v>95</v>
      </c>
      <c r="B24" s="12" t="s">
        <v>96</v>
      </c>
    </row>
    <row r="25" spans="1:2" ht="17.399999999999999" customHeight="1" x14ac:dyDescent="0.3">
      <c r="A25" s="10"/>
      <c r="B25" s="11"/>
    </row>
    <row r="26" spans="1:2" x14ac:dyDescent="0.3">
      <c r="A26" s="14" t="s">
        <v>152</v>
      </c>
      <c r="B26" s="14" t="s">
        <v>151</v>
      </c>
    </row>
    <row r="27" spans="1:2" x14ac:dyDescent="0.3">
      <c r="A27" s="1" t="s">
        <v>155</v>
      </c>
      <c r="B27" s="1" t="s">
        <v>156</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customXml/itemProps3.xml><?xml version="1.0" encoding="utf-8"?>
<ds:datastoreItem xmlns:ds="http://schemas.openxmlformats.org/officeDocument/2006/customXml" ds:itemID="{CCA551D8-CD24-42E1-B56A-1253C917C3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Stanislav Romanovskyi</cp:lastModifiedBy>
  <cp:revision/>
  <dcterms:created xsi:type="dcterms:W3CDTF">2023-01-05T11:36:59Z</dcterms:created>
  <dcterms:modified xsi:type="dcterms:W3CDTF">2024-09-11T12:20:58Z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