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45" windowWidth="19425" windowHeight="1036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9" i="1" l="1"/>
  <c r="G66" i="1" l="1"/>
  <c r="G128" i="1" l="1"/>
  <c r="G99" i="1"/>
  <c r="G77" i="1"/>
  <c r="G71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36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86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26" i="1"/>
  <c r="G131" i="1"/>
  <c r="G125" i="1"/>
  <c r="G127" i="1"/>
  <c r="G129" i="1"/>
  <c r="G130" i="1"/>
  <c r="G132" i="1"/>
  <c r="G133" i="1"/>
  <c r="G134" i="1"/>
  <c r="G94" i="1"/>
  <c r="G95" i="1"/>
  <c r="G96" i="1"/>
  <c r="G97" i="1"/>
  <c r="G98" i="1"/>
  <c r="G105" i="1"/>
  <c r="G102" i="1"/>
  <c r="G103" i="1"/>
  <c r="G104" i="1"/>
  <c r="G106" i="1"/>
  <c r="G107" i="1"/>
  <c r="G80" i="1" l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100" i="1"/>
  <c r="G101" i="1"/>
  <c r="G108" i="1"/>
  <c r="G110" i="1"/>
  <c r="G111" i="1"/>
  <c r="G112" i="1"/>
  <c r="G113" i="1"/>
  <c r="G115" i="1"/>
  <c r="G116" i="1"/>
  <c r="G117" i="1"/>
  <c r="G118" i="1"/>
  <c r="G119" i="1"/>
  <c r="G120" i="1"/>
  <c r="G121" i="1"/>
  <c r="G122" i="1"/>
  <c r="G69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75" i="1"/>
  <c r="G76" i="1"/>
  <c r="G78" i="1"/>
  <c r="G79" i="1"/>
  <c r="G73" i="1"/>
  <c r="G74" i="1"/>
  <c r="G123" i="1"/>
  <c r="G124" i="1"/>
  <c r="G135" i="1"/>
  <c r="G70" i="1"/>
  <c r="G72" i="1"/>
  <c r="G181" i="1"/>
  <c r="G182" i="1"/>
  <c r="G185" i="1"/>
  <c r="G27" i="1"/>
  <c r="G28" i="1"/>
  <c r="G29" i="1"/>
  <c r="G30" i="1"/>
  <c r="G31" i="1"/>
  <c r="G18" i="1"/>
  <c r="G19" i="1"/>
  <c r="G20" i="1"/>
  <c r="G21" i="1"/>
  <c r="G22" i="1"/>
  <c r="G23" i="1"/>
  <c r="G24" i="1"/>
  <c r="G25" i="1"/>
  <c r="G26" i="1"/>
  <c r="G67" i="1"/>
  <c r="G68" i="1"/>
  <c r="G9" i="1" l="1"/>
  <c r="G14" i="1"/>
  <c r="G15" i="1"/>
  <c r="G16" i="1"/>
  <c r="G17" i="1"/>
  <c r="G10" i="1"/>
  <c r="G11" i="1"/>
  <c r="G12" i="1"/>
  <c r="G13" i="1"/>
  <c r="G187" i="1" l="1"/>
</calcChain>
</file>

<file path=xl/sharedStrings.xml><?xml version="1.0" encoding="utf-8"?>
<sst xmlns="http://schemas.openxmlformats.org/spreadsheetml/2006/main" count="345" uniqueCount="252">
  <si>
    <t>Найменування проекту</t>
  </si>
  <si>
    <t>Перелік обсягів робіт і матеріалів</t>
  </si>
  <si>
    <t>Інструкція щодо заповнення таблиці:</t>
  </si>
  <si>
    <t>Одиниця виміру і кількість матеріалів. вказані в стовпчиках 3 і 4 не можуть бути змінені учасниками при підготовці пропозиції.</t>
  </si>
  <si>
    <t xml:space="preserve">Деякі матеріали і обладнання. наведені в даному переліку обсягів робіт і матеріалів. вказані з посиланням на торговельні марки. Учасники можуть пропонувати альтернативні матеріали / обладнання,  аналогічні за технічними та якісними характеристиками. </t>
  </si>
  <si>
    <t>№ з.п.</t>
  </si>
  <si>
    <t>Кількість</t>
  </si>
  <si>
    <t>Вартість за одиницю</t>
  </si>
  <si>
    <t>Всього</t>
  </si>
  <si>
    <t>Найменування робіт і витрат</t>
  </si>
  <si>
    <t>Обґрунтування (шифр норми)</t>
  </si>
  <si>
    <t>Одиниця виміру</t>
  </si>
  <si>
    <t>м2</t>
  </si>
  <si>
    <t>шт</t>
  </si>
  <si>
    <t>100 м2</t>
  </si>
  <si>
    <t>100 м</t>
  </si>
  <si>
    <t>У разі виникнення інших додаткових витрат учаснику пропонується деталізувати їх у Розділі 3 "Інше" з зазначенням виду витрат і вартості.</t>
  </si>
  <si>
    <t>Разом:</t>
  </si>
  <si>
    <t>Примітка:
1. У разі розбіжності між ціною за одиницю та підсумковою ціною, ціна за одиницю буде переважати.
2. Специфікація повинна бути заповнена на комп'ютері і роздрук1овано на принтері. Специфікації, заповнені від руки розглядатися не будуть.</t>
  </si>
  <si>
    <t>Сума прописом/валюта: (Заповнити!!!)_______________________________________________________________</t>
  </si>
  <si>
    <t xml:space="preserve">Розбирання покриття покрівель з листової сталі </t>
  </si>
  <si>
    <t>КБ46-40-2</t>
  </si>
  <si>
    <t>Демонтаж опорних конструкцій каркау</t>
  </si>
  <si>
    <t>т</t>
  </si>
  <si>
    <t>КБ46-37-1</t>
  </si>
  <si>
    <t>Розбирання монолітної бетонної стінки</t>
  </si>
  <si>
    <t>м3</t>
  </si>
  <si>
    <t>КБ46-46-2</t>
  </si>
  <si>
    <t xml:space="preserve">Розбирання східців на суцільній основі </t>
  </si>
  <si>
    <t>100м</t>
  </si>
  <si>
    <t>КБ46-34-4</t>
  </si>
  <si>
    <t>Розбирання цегляних стін</t>
  </si>
  <si>
    <t>КБ46-44-3</t>
  </si>
  <si>
    <t>Розбирання дерев'яних заповнених дверних прорізів</t>
  </si>
  <si>
    <t>100м2</t>
  </si>
  <si>
    <t>КБ11-28-1                               к дем=0,8</t>
  </si>
  <si>
    <t>Демонтаж покриттів із плиток бетонних,цементних або мозаїчних на цементному розчині</t>
  </si>
  <si>
    <t xml:space="preserve">Розділ № 1 Демонтажні роботи </t>
  </si>
  <si>
    <t>КР7-2-5</t>
  </si>
  <si>
    <t>Розбирання покриттів підлог з ліноліуму та реліну</t>
  </si>
  <si>
    <t>КР7-1-3</t>
  </si>
  <si>
    <t>Розбирання простильних підлог</t>
  </si>
  <si>
    <t>КР11-50-2</t>
  </si>
  <si>
    <t>Відбивання штукатурки по цеглі бетону зі стін та стель ,площа відбивання в одному місці більше 5 м2</t>
  </si>
  <si>
    <t>Рзділ № 2 Перегородки</t>
  </si>
  <si>
    <t>КБ8-25-1</t>
  </si>
  <si>
    <t>Улаштування перегородок з газобетонних блоків товщиною 100 мм при висоті поверху до 4 м</t>
  </si>
  <si>
    <t>кг</t>
  </si>
  <si>
    <t>Розділ 3 Перемички</t>
  </si>
  <si>
    <t>КБ9-24-1</t>
  </si>
  <si>
    <t xml:space="preserve">Монтаж перемички з арматури </t>
  </si>
  <si>
    <t>Розділ 4 Прорізи</t>
  </si>
  <si>
    <t>КБ 10-96-2</t>
  </si>
  <si>
    <t xml:space="preserve">Двері. Установлення металевих дверних коробок із навішуванням дверних полотен </t>
  </si>
  <si>
    <t>КР20-37-1</t>
  </si>
  <si>
    <t>Забивання щілин монтажною піною,площа перерізу щілини 20 см2</t>
  </si>
  <si>
    <t>КБ10-28-5</t>
  </si>
  <si>
    <t>Заповнення двірних прорізів ламінованими дверними блоками із застосуванням анкерів і монтажної піни</t>
  </si>
  <si>
    <t>1 блок</t>
  </si>
  <si>
    <t>&amp;С123-79-1111</t>
  </si>
  <si>
    <t>Вікна</t>
  </si>
  <si>
    <t>Заповнення віконних прорізів готовими блоками площею до 3 м2 з металопластику в кам'яних стінах житлових і громадських будівель</t>
  </si>
  <si>
    <t xml:space="preserve">Блоки віконні </t>
  </si>
  <si>
    <t>м1</t>
  </si>
  <si>
    <t>Улаштування пароізоляції прокладної в один шар</t>
  </si>
  <si>
    <t>КБ12-20-3</t>
  </si>
  <si>
    <t>КБ11-11-1</t>
  </si>
  <si>
    <t>Улаштування стяжек цементних товщиною 20 мм</t>
  </si>
  <si>
    <t>КБ 11-11-2</t>
  </si>
  <si>
    <t>Додавати або виключати на кожні 5мм зміни товщини стяжок цементних</t>
  </si>
  <si>
    <t>КБ11-29-2</t>
  </si>
  <si>
    <t>Улаштування покриттів з керамічних пліток на розчині із сухої клеючої суміші ,кількість плиток в 1 м2 понад 7 до 12 шт</t>
  </si>
  <si>
    <t>КБ11-11-14</t>
  </si>
  <si>
    <t>КБ11-11-13</t>
  </si>
  <si>
    <t xml:space="preserve">Улаштування стяжок самовирівлювальних з суміші цементної для недеформівних основ товщиною 5 мм </t>
  </si>
  <si>
    <t>КБ11-39-3</t>
  </si>
  <si>
    <t xml:space="preserve">Улаштування покритів з лінолеуму ПВХ на клеї зі зварюванням полотнища у стиках </t>
  </si>
  <si>
    <t>Улаштування плинтусі полівінілхлоридних на шурупах</t>
  </si>
  <si>
    <t>Очищення  поверхонь щітками /роботи із захисту стельових поверхонь від корозії/</t>
  </si>
  <si>
    <t xml:space="preserve">КБ13-44-7 тех. Ч п 1.3.                                        7 к(труд)=1                                          1к(ЕММ)=1                     1к(мат)=1,1                                 </t>
  </si>
  <si>
    <t xml:space="preserve">КБ13-44-8                                       7 к(труд)=1                                          1к(ЕММ)=1                     1к(мат)=1,1   </t>
  </si>
  <si>
    <t>Протравлювання металевих (оголенної арматури)/роботи із захисту стельових поверхонь від корозії/</t>
  </si>
  <si>
    <t>КБ13-52-1</t>
  </si>
  <si>
    <t>Грунтування бетонних і обштукатурених поверхонь в місцях оголенної арматури ж.б перекриття (стеля)</t>
  </si>
  <si>
    <t>КБ15-64-1</t>
  </si>
  <si>
    <t>Улаштування каркасу однорівневихпідвісних стель із металевих профілів</t>
  </si>
  <si>
    <t>КБ15-66-1</t>
  </si>
  <si>
    <t>Улаштування підшивки горизонтальних поверхонь підвісних стель гіпсокартонними або гіпсоволокгнистими листами</t>
  </si>
  <si>
    <t>КБ15-182-2</t>
  </si>
  <si>
    <t xml:space="preserve">Шпаклювання стель мінеральною шпаклівкою </t>
  </si>
  <si>
    <t>КБ15-179-8</t>
  </si>
  <si>
    <t>Високоякісне фарбування стель полівінілацетатними водоемульсіонними сумішами по штукатурці</t>
  </si>
  <si>
    <t>Стіни</t>
  </si>
  <si>
    <t>КБ15-57-3</t>
  </si>
  <si>
    <t>Високоякісне штукатурення по сітці стін без улаштування каркаса</t>
  </si>
  <si>
    <t>КБ15-74-1</t>
  </si>
  <si>
    <t>Опорядження внутрішніх поверхонь стін по каменю і бетону декоративною сумішшю з наповнювачем,величина зерен 2 мм</t>
  </si>
  <si>
    <t>КБ15-165-10</t>
  </si>
  <si>
    <t>КБ-15-23-1</t>
  </si>
  <si>
    <t>Гладке облицювання плитками керамічними глазурованими стін,стовпів,пілястрів і укосів(без карнизних,плінтусних і кутових пліток)без установлення плиток туалетної гарнітури по цеглі і бетону</t>
  </si>
  <si>
    <t>КБ8-5-1</t>
  </si>
  <si>
    <t>1м3</t>
  </si>
  <si>
    <t>КБ6-1-1</t>
  </si>
  <si>
    <t>Улаштування бетонної підготовки</t>
  </si>
  <si>
    <t>100м3</t>
  </si>
  <si>
    <t>КБ8-11-1</t>
  </si>
  <si>
    <t>Армування мурування стін та інших конструкцій</t>
  </si>
  <si>
    <t>1т</t>
  </si>
  <si>
    <t>КБ6-22-5</t>
  </si>
  <si>
    <t>Улаштування перекритів ребристих на висоті від опорної площадки до 6м (сходи)</t>
  </si>
  <si>
    <t>С124-36</t>
  </si>
  <si>
    <t xml:space="preserve">Надбавки до цін заготовок за складання та зварювання  каркасів та сіток плоских діаметром 10 мм </t>
  </si>
  <si>
    <t>КБ9-75-1</t>
  </si>
  <si>
    <t>Виготовлення дрібних індивідуальних листових конструкцій масою до 0,5 т(закладні деталі ЗД-1(7шт))</t>
  </si>
  <si>
    <t>КБ6-11-7</t>
  </si>
  <si>
    <t>Установлення закладних деталей вагою до 5 кг</t>
  </si>
  <si>
    <t>С147-39</t>
  </si>
  <si>
    <t xml:space="preserve">Металізація закладних та анкерних виробів та випусків арматури </t>
  </si>
  <si>
    <t>100кг</t>
  </si>
  <si>
    <t>КБ9-71-1</t>
  </si>
  <si>
    <t>Виготовлення елементів перекриття</t>
  </si>
  <si>
    <t>КБ 9-25-1</t>
  </si>
  <si>
    <t>Монтаж прогонів із кроком ферм до 12 м при висоті будівлі до 25 м(елементів перекриття)</t>
  </si>
  <si>
    <t>Грунтування металевих поверхоньза 2 рази грунтовкою ГФ-021</t>
  </si>
  <si>
    <t>КБ13-16-6К+2(Н1)</t>
  </si>
  <si>
    <t>КБ13-26-6 К=2(Н1)</t>
  </si>
  <si>
    <t>Фарбування металевих погрунтованих поверхонь емаллю ПФ-115(за 2 рази)</t>
  </si>
  <si>
    <t>КБ9-42-1</t>
  </si>
  <si>
    <t>Монтаж покрівельного покриття з профільованого листа при висоті будівлі 25м</t>
  </si>
  <si>
    <t>Грунтування поверхонь стін</t>
  </si>
  <si>
    <t>Зовнішне опорядження</t>
  </si>
  <si>
    <t>КБ15-57-1</t>
  </si>
  <si>
    <t xml:space="preserve">Поліпшення штукатурення по сітці стін без улаштування каркаса </t>
  </si>
  <si>
    <t>КБ15-184-1</t>
  </si>
  <si>
    <r>
      <rPr>
        <sz val="8"/>
        <color theme="1"/>
        <rFont val="Calibri"/>
        <family val="2"/>
        <charset val="204"/>
        <scheme val="minor"/>
      </rPr>
      <t>Шпаклювання стін фасадів  мінеральною шпаклівкою</t>
    </r>
    <r>
      <rPr>
        <b/>
        <sz val="8"/>
        <color theme="1"/>
        <rFont val="Calibri"/>
        <family val="2"/>
        <charset val="204"/>
        <scheme val="minor"/>
      </rPr>
      <t xml:space="preserve"> </t>
    </r>
  </si>
  <si>
    <t>С111-2015-6</t>
  </si>
  <si>
    <t>Шпаклівка фасадна фінішна Ceresit CT 225</t>
  </si>
  <si>
    <t>КБ15-183-2</t>
  </si>
  <si>
    <t>Дісперсійне фарбування фасаду</t>
  </si>
  <si>
    <t>КБ9-75-2</t>
  </si>
  <si>
    <t>Виготовлення металоконструкцій перил</t>
  </si>
  <si>
    <t>Перило</t>
  </si>
  <si>
    <t>Виготовлення дрібних індивідуальних листових конструкцій масою до 0,5 т(закладні деталі ЗД-2(18шт))</t>
  </si>
  <si>
    <t>КБ9-35-1</t>
  </si>
  <si>
    <t>Монтаж металоконструкцій перил</t>
  </si>
  <si>
    <t>КБ13-16-6 К=2 (НІ)</t>
  </si>
  <si>
    <t>Ґрунтування металевих поверхонь за 2 рази ґрунтовкою ГФ-021</t>
  </si>
  <si>
    <t>КБ13-26-6 К=2(НІ)</t>
  </si>
  <si>
    <t>КБ9-72-1</t>
  </si>
  <si>
    <t>Виготовлення гратчастих конструкцій [стояки, опори, ферми та ін.] (каркас даху над пандусом)</t>
  </si>
  <si>
    <t>КБ13-16-6 К=2(Н1)</t>
  </si>
  <si>
    <t>КБ13-26-6 К-2 (Н1)</t>
  </si>
  <si>
    <t>Фарбування металевих поґрунтованих поверхонь емаллю ПФ-115 (за 2 рази).</t>
  </si>
  <si>
    <t>КБ9-32-1</t>
  </si>
  <si>
    <t>Монтаж рам коробчастого перерізу прогоном до 24 м</t>
  </si>
  <si>
    <t>Монтаж покрівельного покриття з профільованого листа при висоті будівлі до 25 м</t>
  </si>
  <si>
    <t>КБ12-15-1</t>
  </si>
  <si>
    <t>Улаштування дрібних покриттів [брандмауери, парапети, звіси і т.п.] із листової оцинкованої сталі</t>
  </si>
  <si>
    <t>Улаштування герметизації прокладної в один шар</t>
  </si>
  <si>
    <t>С111-856 варіант 3</t>
  </si>
  <si>
    <t>Самоклеюча стрічка-герметик Nicoband Duo</t>
  </si>
  <si>
    <t>Улаштування Дрібних покриттів [брандмауери, парапети, звіси і т.п.] із листової оцинкованої сталі</t>
  </si>
  <si>
    <t>100ми2</t>
  </si>
  <si>
    <t>КБ16-14-1</t>
  </si>
  <si>
    <t>Прокладання трубопроводівводопостачання з напірних поліетиленових труб високого тиску зовнішнім діаметром 20 мм зі з'єднанням контактним зварюванням Труби РР-Идіам. 20x3,4 мм Кран кульовий діам. 3/4"</t>
  </si>
  <si>
    <t>КБ16-1З-2</t>
  </si>
  <si>
    <t xml:space="preserve">Прокладання трубопроводів каналізації з поліетиленових труб низького тиску діаметром 100 мм </t>
  </si>
  <si>
    <t>КБ16-13-1</t>
  </si>
  <si>
    <t xml:space="preserve">Прокладання трубопроводів каналізації з поліетиленових труб низького тиску діаметром 50 мм </t>
  </si>
  <si>
    <t>КБ17-3-1</t>
  </si>
  <si>
    <t>10 компл</t>
  </si>
  <si>
    <t xml:space="preserve"> Установлення унітазів із бачком безпосередньо приєднаним </t>
  </si>
  <si>
    <t xml:space="preserve"> КБ17-1-5</t>
  </si>
  <si>
    <t>Установлення умивальників одиночних з підведенням холодної води</t>
  </si>
  <si>
    <t xml:space="preserve"> КБ17-8-1</t>
  </si>
  <si>
    <t>Установлення нагрівників індивідуальних водоводяних</t>
  </si>
  <si>
    <t>Розділ 5 Підлога</t>
  </si>
  <si>
    <t xml:space="preserve">Розділ 6 Оздоблення приміщень </t>
  </si>
  <si>
    <t>Розділ 7 Вхідна група</t>
  </si>
  <si>
    <t>КБ15-78-1</t>
  </si>
  <si>
    <t>Утеплення фасадів мінеральними плитами товщиною 150 мм з опорядженням декоративним розчином. Стіни гладкі</t>
  </si>
  <si>
    <t>С1550-18                варіант 3</t>
  </si>
  <si>
    <t>Штукатурка декоративна акрилова "короїд"</t>
  </si>
  <si>
    <t>КМЗ-575-1</t>
  </si>
  <si>
    <t>Монтаж площадки підіймальної вантажопідйомністю      500 кг</t>
  </si>
  <si>
    <t>КР20-36-1</t>
  </si>
  <si>
    <t>Очищення приміщень від сміття</t>
  </si>
  <si>
    <t>100т</t>
  </si>
  <si>
    <t>КР20-40-1</t>
  </si>
  <si>
    <t>Навантаження сміття вручну</t>
  </si>
  <si>
    <t>Водонагрівач</t>
  </si>
  <si>
    <t xml:space="preserve">Опалення та вінтеляція </t>
  </si>
  <si>
    <t>КБ20-34-1</t>
  </si>
  <si>
    <t xml:space="preserve">Установлення кондиціонерів </t>
  </si>
  <si>
    <t>&amp;С130-426- 777</t>
  </si>
  <si>
    <t>Кондиціонери</t>
  </si>
  <si>
    <t>Електротехнічні рішення</t>
  </si>
  <si>
    <t>КБ21-23-1</t>
  </si>
  <si>
    <t>Монтаж ввідно-розподільних пристроїв</t>
  </si>
  <si>
    <t>шафа</t>
  </si>
  <si>
    <t>КБ21-22-12</t>
  </si>
  <si>
    <t>Установлення вимикачів, перемикачів пакетних 2-х і 3-х полюсних на струм до 25 А</t>
  </si>
  <si>
    <t>100шт</t>
  </si>
  <si>
    <t xml:space="preserve">Розділ 1 Електрообладнання </t>
  </si>
  <si>
    <t>Розділ 2 Освітлювальна арматура .</t>
  </si>
  <si>
    <t>КБЗЗ-115-2</t>
  </si>
  <si>
    <t>Установлення світильників з люмінесцентними або ртутними лампами</t>
  </si>
  <si>
    <t>КБ21-17-12</t>
  </si>
  <si>
    <t xml:space="preserve"> Монтаж сигнальних ліхтарів з надписом "вхід", "вихід", "в'їзд", "під'їзд" і і т п</t>
  </si>
  <si>
    <t xml:space="preserve">Розділ 3.Електромонтажні вироби та матеріали. </t>
  </si>
  <si>
    <t>КБ21-22-2</t>
  </si>
  <si>
    <t>Установлення вимикачів заглибленого типу при. схованій проводці одноклавішних</t>
  </si>
  <si>
    <t xml:space="preserve"> КБ21-22-9</t>
  </si>
  <si>
    <t>Установлення штепсельних розеток</t>
  </si>
  <si>
    <t>100 шт</t>
  </si>
  <si>
    <t>Розділ 4. Кабельно-провідникова продукція</t>
  </si>
  <si>
    <t>КБ21-3-1</t>
  </si>
  <si>
    <t>Прокладання поліетиленових труб у готових борознах, діаметр труб до 25 мм Труба гофрована Ф25мм</t>
  </si>
  <si>
    <t>КБ21-4-3</t>
  </si>
  <si>
    <t xml:space="preserve">Затягування у прокладені труби або металеві рукави проводу першого одножильного або багатожильного у загальному обплетенні сумарним перерізом до 16 мм2 </t>
  </si>
  <si>
    <t>Придбання устаткування меблів та інвентарю</t>
  </si>
  <si>
    <t>&amp; 2403-3063-7</t>
  </si>
  <si>
    <t>Підіймач МН (маса=0,15)</t>
  </si>
  <si>
    <t xml:space="preserve">Благоустрій </t>
  </si>
  <si>
    <t>Розділ 1 Благоустрій</t>
  </si>
  <si>
    <t>Розбирання бортових каменів на бетонній основі</t>
  </si>
  <si>
    <t>КБ1-162-2</t>
  </si>
  <si>
    <t>Розробка ґрунту вручну з кріпленням у траншеях шириною до 2 м, глибиною до 2 м, група ґрунтів 2</t>
  </si>
  <si>
    <t>КБ1-134-1</t>
  </si>
  <si>
    <t>КБ11-2-4</t>
  </si>
  <si>
    <t>Ущільнення ґрунту пневматичними трамбівками, група ґрунтів 1, 2</t>
  </si>
  <si>
    <t>Улаштування ущільнених трамбівками підстилаючих щебеневих шарів</t>
  </si>
  <si>
    <t>Установлення бетонних бортових каменів на бетонну основу, за ширини борту у верхній його частині понад 100 мм до 150 мм</t>
  </si>
  <si>
    <t>КБ27-65-6</t>
  </si>
  <si>
    <t xml:space="preserve">Додавати або виключати на кожний 1 мм товщини стяжок самовирівнювальних з суміші цементної для недеформівниїх основ  </t>
  </si>
  <si>
    <t xml:space="preserve">Поліпшення фарбування стін колером  олійним по збірних конструкціях,підготовлених під фарбування  </t>
  </si>
  <si>
    <t xml:space="preserve">Мурування зовнішніх простих стін з цегі( керамічної) при висоті поверху до 4м                                                                              </t>
  </si>
  <si>
    <t xml:space="preserve">Ґрунтування металевих поверхонь за 2 рази ґрунтовкою ГФ-021 </t>
  </si>
  <si>
    <t>Водопровод та каналізація</t>
  </si>
  <si>
    <t xml:space="preserve"> Розділ 1.Водопровод</t>
  </si>
  <si>
    <t>Розділ 2.Каналізація</t>
  </si>
  <si>
    <t xml:space="preserve">Розділ 3.Санітарно-технічні прилади </t>
  </si>
  <si>
    <t xml:space="preserve">Розділ1. Обладнання </t>
  </si>
  <si>
    <t>Улаштування покриття з фігурних елементів мощення з використанням готовоїпещано-цементної суміші тротуарів ширіною до 2 м</t>
  </si>
  <si>
    <t>КБ9-34-5 к дем=0,7</t>
  </si>
  <si>
    <t>КБ10-20-3</t>
  </si>
  <si>
    <t>КБ11-43-3</t>
  </si>
  <si>
    <t xml:space="preserve">Фарбування металевих поґрунтованих поверхонь емаллю ПФ-115 (за 2 рази). </t>
  </si>
  <si>
    <t>&amp;2417-301-1</t>
  </si>
  <si>
    <t>КБ27-68-1</t>
  </si>
  <si>
    <t>КБ27-66-5</t>
  </si>
  <si>
    <t xml:space="preserve">Поставка усіх матеріалів та обладнання,що будуть використовуватись на об'єкті покладається  на підрядника. Учасник повинен вказати вартість робіт з урахуванням вартості  матеріалів.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</si>
</sst>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8"/>
      <color theme="1"/>
      <name val="Calibri"/>
      <scheme val="minor"/>
    </font>
    <font>
      <b/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0" fontId="1" fillId="0" borderId="4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1" fillId="0" borderId="9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1" fillId="0" borderId="2" xfId="0" applyFont="1" applyFill="1" applyBorder="1" applyAlignment="1">
      <alignment wrapText="1"/>
    </xf>
    <xf numFmtId="0" fontId="1" fillId="0" borderId="8" xfId="0" applyFont="1" applyFill="1" applyBorder="1" applyAlignment="1">
      <alignment wrapText="1"/>
    </xf>
    <xf numFmtId="0" fontId="1" fillId="0" borderId="6" xfId="0" applyFont="1" applyFill="1" applyBorder="1" applyAlignment="1">
      <alignment wrapText="1"/>
    </xf>
    <xf numFmtId="0" fontId="4" fillId="0" borderId="8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4" fillId="0" borderId="9" xfId="0" applyNumberFormat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6" fillId="0" borderId="8" xfId="0" applyFont="1" applyFill="1" applyBorder="1" applyAlignment="1">
      <alignment wrapText="1"/>
    </xf>
    <xf numFmtId="0" fontId="6" fillId="0" borderId="9" xfId="0" applyNumberFormat="1" applyFont="1" applyFill="1" applyBorder="1" applyAlignment="1">
      <alignment wrapText="1"/>
    </xf>
    <xf numFmtId="0" fontId="6" fillId="0" borderId="6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horizontal="right" wrapText="1"/>
    </xf>
    <xf numFmtId="0" fontId="6" fillId="0" borderId="7" xfId="0" applyFont="1" applyBorder="1" applyAlignment="1">
      <alignment wrapText="1"/>
    </xf>
    <xf numFmtId="0" fontId="0" fillId="0" borderId="10" xfId="0" applyBorder="1"/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Обычный" xfId="0" builtinId="0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scheme val="minor"/>
      </font>
      <numFmt numFmtId="0" formatCode="General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/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scheme val="minor"/>
      </font>
      <alignment horizontal="general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8:G187" totalsRowCount="1" headerRowDxfId="18" dataDxfId="16" headerRowBorderDxfId="17" tableBorderDxfId="15" totalsRowBorderDxfId="14">
  <tableColumns count="7">
    <tableColumn id="1" name="№ з.п." dataDxfId="13" totalsRowDxfId="12"/>
    <tableColumn id="2" name="Обґрунтування (шифр норми)" dataDxfId="11" totalsRowDxfId="10"/>
    <tableColumn id="3" name="Найменування робіт і витрат" dataDxfId="9" totalsRowDxfId="8"/>
    <tableColumn id="4" name="Одиниця виміру" dataDxfId="7" totalsRowDxfId="6"/>
    <tableColumn id="5" name="Кількість" dataDxfId="5" totalsRowDxfId="4"/>
    <tableColumn id="6" name="Вартість за одиницю" totalsRowLabel="Разом:" dataDxfId="3" totalsRowDxfId="2"/>
    <tableColumn id="7" name="Всього" totalsRowFunction="sum" dataDxfId="1" totalsRowDxfId="0">
      <calculatedColumnFormula>Table1[[#This Row],[Вартість за одиницю]]*Table1[[#This Row],[Кількість]]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9"/>
  <sheetViews>
    <sheetView tabSelected="1" view="pageBreakPreview" topLeftCell="A73" zoomScaleNormal="100" zoomScaleSheetLayoutView="100" workbookViewId="0">
      <selection activeCell="A4" sqref="A4:G4"/>
    </sheetView>
  </sheetViews>
  <sheetFormatPr defaultRowHeight="15" x14ac:dyDescent="0.25"/>
  <cols>
    <col min="1" max="1" width="3.85546875" customWidth="1"/>
    <col min="2" max="2" width="12.85546875" customWidth="1"/>
    <col min="3" max="3" width="40.85546875" customWidth="1"/>
    <col min="4" max="5" width="8.85546875" customWidth="1"/>
    <col min="6" max="6" width="11.85546875" customWidth="1"/>
    <col min="7" max="7" width="10.85546875" customWidth="1"/>
  </cols>
  <sheetData>
    <row r="1" spans="1:7" ht="30" customHeight="1" x14ac:dyDescent="0.25">
      <c r="A1" s="33" t="s">
        <v>0</v>
      </c>
      <c r="B1" s="33"/>
      <c r="C1" s="33"/>
      <c r="D1" s="33"/>
      <c r="E1" s="33"/>
      <c r="F1" s="33"/>
      <c r="G1" s="33"/>
    </row>
    <row r="2" spans="1:7" ht="15" customHeight="1" x14ac:dyDescent="0.25">
      <c r="A2" s="34" t="s">
        <v>1</v>
      </c>
      <c r="B2" s="34"/>
      <c r="C2" s="34"/>
      <c r="D2" s="34"/>
      <c r="E2" s="34"/>
      <c r="F2" s="34"/>
      <c r="G2" s="34"/>
    </row>
    <row r="3" spans="1:7" s="1" customFormat="1" ht="15" customHeight="1" x14ac:dyDescent="0.25">
      <c r="A3" s="30" t="s">
        <v>2</v>
      </c>
      <c r="B3" s="30"/>
      <c r="C3" s="30"/>
      <c r="D3" s="30"/>
      <c r="E3" s="30"/>
      <c r="F3" s="30"/>
      <c r="G3" s="30"/>
    </row>
    <row r="4" spans="1:7" s="1" customFormat="1" ht="30" customHeight="1" x14ac:dyDescent="0.25">
      <c r="A4" s="30" t="s">
        <v>251</v>
      </c>
      <c r="B4" s="30"/>
      <c r="C4" s="30"/>
      <c r="D4" s="30"/>
      <c r="E4" s="30"/>
      <c r="F4" s="30"/>
      <c r="G4" s="30"/>
    </row>
    <row r="5" spans="1:7" ht="15" customHeight="1" x14ac:dyDescent="0.25">
      <c r="A5" s="30" t="s">
        <v>3</v>
      </c>
      <c r="B5" s="30"/>
      <c r="C5" s="30"/>
      <c r="D5" s="30"/>
      <c r="E5" s="30"/>
      <c r="F5" s="30"/>
      <c r="G5" s="30"/>
    </row>
    <row r="6" spans="1:7" ht="30" customHeight="1" x14ac:dyDescent="0.25">
      <c r="A6" s="30" t="s">
        <v>4</v>
      </c>
      <c r="B6" s="30"/>
      <c r="C6" s="30"/>
      <c r="D6" s="30"/>
      <c r="E6" s="30"/>
      <c r="F6" s="30"/>
      <c r="G6" s="30"/>
    </row>
    <row r="7" spans="1:7" ht="15" customHeight="1" x14ac:dyDescent="0.25">
      <c r="A7" s="30" t="s">
        <v>16</v>
      </c>
      <c r="B7" s="30"/>
      <c r="C7" s="30"/>
      <c r="D7" s="30"/>
      <c r="E7" s="30"/>
      <c r="F7" s="30"/>
      <c r="G7" s="30"/>
    </row>
    <row r="8" spans="1:7" ht="30" customHeight="1" x14ac:dyDescent="0.25">
      <c r="A8" s="2" t="s">
        <v>5</v>
      </c>
      <c r="B8" s="3" t="s">
        <v>10</v>
      </c>
      <c r="C8" s="3" t="s">
        <v>9</v>
      </c>
      <c r="D8" s="3" t="s">
        <v>11</v>
      </c>
      <c r="E8" s="3" t="s">
        <v>6</v>
      </c>
      <c r="F8" s="3" t="s">
        <v>7</v>
      </c>
      <c r="G8" s="4" t="s">
        <v>8</v>
      </c>
    </row>
    <row r="9" spans="1:7" x14ac:dyDescent="0.25">
      <c r="A9" s="5"/>
      <c r="B9" s="6"/>
      <c r="C9" s="11" t="s">
        <v>37</v>
      </c>
      <c r="D9" s="6"/>
      <c r="E9" s="6"/>
      <c r="F9" s="6"/>
      <c r="G9" s="7">
        <f>Table1[[#This Row],[Вартість за одиницю]]*Table1[[#This Row],[Кількість]]</f>
        <v>0</v>
      </c>
    </row>
    <row r="10" spans="1:7" x14ac:dyDescent="0.25">
      <c r="A10" s="8">
        <v>1</v>
      </c>
      <c r="B10" s="9" t="s">
        <v>21</v>
      </c>
      <c r="C10" s="9" t="s">
        <v>20</v>
      </c>
      <c r="D10" s="9" t="s">
        <v>14</v>
      </c>
      <c r="E10" s="9">
        <v>0.8</v>
      </c>
      <c r="F10" s="9"/>
      <c r="G10" s="10">
        <f>Table1[[#This Row],[Вартість за одиницю]]*Table1[[#This Row],[Кількість]]</f>
        <v>0</v>
      </c>
    </row>
    <row r="11" spans="1:7" ht="23.25" x14ac:dyDescent="0.25">
      <c r="A11" s="8">
        <v>2</v>
      </c>
      <c r="B11" s="6" t="s">
        <v>244</v>
      </c>
      <c r="C11" s="6" t="s">
        <v>22</v>
      </c>
      <c r="D11" s="6" t="s">
        <v>23</v>
      </c>
      <c r="E11" s="6">
        <v>0.02</v>
      </c>
      <c r="F11" s="6"/>
      <c r="G11" s="7">
        <f>Table1[[#This Row],[Вартість за одиницю]]*Table1[[#This Row],[Кількість]]</f>
        <v>0</v>
      </c>
    </row>
    <row r="12" spans="1:7" x14ac:dyDescent="0.25">
      <c r="A12" s="8">
        <v>3</v>
      </c>
      <c r="B12" s="6" t="s">
        <v>24</v>
      </c>
      <c r="C12" s="6" t="s">
        <v>25</v>
      </c>
      <c r="D12" s="6" t="s">
        <v>26</v>
      </c>
      <c r="E12" s="6">
        <v>6.1</v>
      </c>
      <c r="F12" s="6"/>
      <c r="G12" s="7">
        <f>Table1[[#This Row],[Вартість за одиницю]]*Table1[[#This Row],[Кількість]]</f>
        <v>0</v>
      </c>
    </row>
    <row r="13" spans="1:7" x14ac:dyDescent="0.25">
      <c r="A13" s="16">
        <v>4</v>
      </c>
      <c r="B13" s="12" t="s">
        <v>27</v>
      </c>
      <c r="C13" s="12" t="s">
        <v>28</v>
      </c>
      <c r="D13" s="12" t="s">
        <v>29</v>
      </c>
      <c r="E13" s="12">
        <v>0.12</v>
      </c>
      <c r="F13" s="12"/>
      <c r="G13" s="13">
        <f>Table1[[#This Row],[Вартість за одиницю]]*Table1[[#This Row],[Кількість]]</f>
        <v>0</v>
      </c>
    </row>
    <row r="14" spans="1:7" x14ac:dyDescent="0.25">
      <c r="A14" s="17"/>
      <c r="B14" s="15"/>
      <c r="C14" s="14"/>
      <c r="D14" s="15"/>
      <c r="E14" s="15"/>
      <c r="F14" s="15"/>
      <c r="G14" s="13">
        <f>Table1[[#This Row],[Вартість за одиницю]]*Table1[[#This Row],[Кількість]]</f>
        <v>0</v>
      </c>
    </row>
    <row r="15" spans="1:7" x14ac:dyDescent="0.25">
      <c r="A15" s="17">
        <v>5</v>
      </c>
      <c r="B15" s="15" t="s">
        <v>30</v>
      </c>
      <c r="C15" s="15" t="s">
        <v>31</v>
      </c>
      <c r="D15" s="12" t="s">
        <v>26</v>
      </c>
      <c r="E15" s="15">
        <v>3.15</v>
      </c>
      <c r="F15" s="15"/>
      <c r="G15" s="13">
        <f>Table1[[#This Row],[Вартість за одиницю]]*Table1[[#This Row],[Кількість]]</f>
        <v>0</v>
      </c>
    </row>
    <row r="16" spans="1:7" x14ac:dyDescent="0.25">
      <c r="A16" s="17">
        <v>6</v>
      </c>
      <c r="B16" s="15" t="s">
        <v>32</v>
      </c>
      <c r="C16" s="15" t="s">
        <v>33</v>
      </c>
      <c r="D16" s="15" t="s">
        <v>34</v>
      </c>
      <c r="E16" s="15">
        <v>0.27866999999999997</v>
      </c>
      <c r="F16" s="15"/>
      <c r="G16" s="13">
        <f>Table1[[#This Row],[Вартість за одиницю]]*Table1[[#This Row],[Кількість]]</f>
        <v>0</v>
      </c>
    </row>
    <row r="17" spans="1:7" ht="23.25" x14ac:dyDescent="0.25">
      <c r="A17" s="17">
        <v>7</v>
      </c>
      <c r="B17" s="15" t="s">
        <v>35</v>
      </c>
      <c r="C17" s="15" t="s">
        <v>36</v>
      </c>
      <c r="D17" s="15" t="s">
        <v>15</v>
      </c>
      <c r="E17" s="15">
        <v>0.156</v>
      </c>
      <c r="F17" s="15"/>
      <c r="G17" s="13">
        <f>Table1[[#This Row],[Вартість за одиницю]]*Table1[[#This Row],[Кількість]]</f>
        <v>0</v>
      </c>
    </row>
    <row r="18" spans="1:7" x14ac:dyDescent="0.25">
      <c r="A18" s="18">
        <v>8</v>
      </c>
      <c r="B18" s="19" t="s">
        <v>38</v>
      </c>
      <c r="C18" s="19" t="s">
        <v>39</v>
      </c>
      <c r="D18" s="22" t="s">
        <v>34</v>
      </c>
      <c r="E18" s="19">
        <v>0.97299999999999998</v>
      </c>
      <c r="F18" s="19"/>
      <c r="G18" s="20">
        <f>Table1[[#This Row],[Вартість за одиницю]]*Table1[[#This Row],[Кількість]]</f>
        <v>0</v>
      </c>
    </row>
    <row r="19" spans="1:7" x14ac:dyDescent="0.25">
      <c r="A19" s="18">
        <v>9</v>
      </c>
      <c r="B19" s="19" t="s">
        <v>40</v>
      </c>
      <c r="C19" s="19" t="s">
        <v>41</v>
      </c>
      <c r="D19" s="19" t="s">
        <v>34</v>
      </c>
      <c r="E19" s="19">
        <v>0.97299999999999998</v>
      </c>
      <c r="F19" s="19"/>
      <c r="G19" s="20">
        <f>Table1[[#This Row],[Вартість за одиницю]]*Table1[[#This Row],[Кількість]]</f>
        <v>0</v>
      </c>
    </row>
    <row r="20" spans="1:7" ht="23.25" x14ac:dyDescent="0.25">
      <c r="A20" s="18">
        <v>10</v>
      </c>
      <c r="B20" s="19" t="s">
        <v>42</v>
      </c>
      <c r="C20" s="19" t="s">
        <v>43</v>
      </c>
      <c r="D20" s="19" t="s">
        <v>34</v>
      </c>
      <c r="E20" s="19">
        <v>2.145</v>
      </c>
      <c r="F20" s="19"/>
      <c r="G20" s="20">
        <f>Table1[[#This Row],[Вартість за одиницю]]*Table1[[#This Row],[Кількість]]</f>
        <v>0</v>
      </c>
    </row>
    <row r="21" spans="1:7" ht="33" customHeight="1" x14ac:dyDescent="0.25">
      <c r="A21" s="18"/>
      <c r="B21" s="19"/>
      <c r="C21" s="21" t="s">
        <v>44</v>
      </c>
      <c r="D21" s="19"/>
      <c r="E21" s="19"/>
      <c r="F21" s="19"/>
      <c r="G21" s="20">
        <f>Table1[[#This Row],[Вартість за одиницю]]*Table1[[#This Row],[Кількість]]</f>
        <v>0</v>
      </c>
    </row>
    <row r="22" spans="1:7" ht="33" customHeight="1" x14ac:dyDescent="0.25">
      <c r="A22" s="18">
        <v>11</v>
      </c>
      <c r="B22" s="22" t="s">
        <v>45</v>
      </c>
      <c r="C22" s="22" t="s">
        <v>46</v>
      </c>
      <c r="D22" s="22" t="s">
        <v>34</v>
      </c>
      <c r="E22" s="19">
        <v>3.1E-2</v>
      </c>
      <c r="F22" s="19"/>
      <c r="G22" s="20">
        <f>Table1[[#This Row],[Вартість за одиницю]]*Table1[[#This Row],[Кількість]]</f>
        <v>0</v>
      </c>
    </row>
    <row r="23" spans="1:7" x14ac:dyDescent="0.25">
      <c r="A23" s="18"/>
      <c r="B23" s="19"/>
      <c r="C23" s="21" t="s">
        <v>48</v>
      </c>
      <c r="D23" s="19"/>
      <c r="E23" s="19"/>
      <c r="F23" s="19"/>
      <c r="G23" s="20">
        <f>Table1[[#This Row],[Вартість за одиницю]]*Table1[[#This Row],[Кількість]]</f>
        <v>0</v>
      </c>
    </row>
    <row r="24" spans="1:7" x14ac:dyDescent="0.25">
      <c r="A24" s="18">
        <v>15</v>
      </c>
      <c r="B24" s="22" t="s">
        <v>49</v>
      </c>
      <c r="C24" s="22" t="s">
        <v>50</v>
      </c>
      <c r="D24" s="22" t="s">
        <v>23</v>
      </c>
      <c r="E24" s="19">
        <v>5.2199999999999998E-3</v>
      </c>
      <c r="F24" s="19"/>
      <c r="G24" s="20">
        <f>Table1[[#This Row],[Вартість за одиницю]]*Table1[[#This Row],[Кількість]]</f>
        <v>0</v>
      </c>
    </row>
    <row r="25" spans="1:7" x14ac:dyDescent="0.25">
      <c r="A25" s="18"/>
      <c r="B25" s="19"/>
      <c r="C25" s="21" t="s">
        <v>51</v>
      </c>
      <c r="D25" s="19"/>
      <c r="E25" s="19"/>
      <c r="F25" s="19"/>
      <c r="G25" s="20">
        <f>Table1[[#This Row],[Вартість за одиницю]]*Table1[[#This Row],[Кількість]]</f>
        <v>0</v>
      </c>
    </row>
    <row r="26" spans="1:7" ht="23.25" x14ac:dyDescent="0.25">
      <c r="A26" s="18">
        <v>17</v>
      </c>
      <c r="B26" s="22" t="s">
        <v>52</v>
      </c>
      <c r="C26" s="22" t="s">
        <v>53</v>
      </c>
      <c r="D26" s="22" t="s">
        <v>34</v>
      </c>
      <c r="E26" s="19">
        <v>2.3099999999999999E-2</v>
      </c>
      <c r="F26" s="19"/>
      <c r="G26" s="20">
        <f>Table1[[#This Row],[Вартість за одиницю]]*Table1[[#This Row],[Кількість]]</f>
        <v>0</v>
      </c>
    </row>
    <row r="27" spans="1:7" ht="23.25" x14ac:dyDescent="0.25">
      <c r="A27" s="23">
        <v>20</v>
      </c>
      <c r="B27" s="22" t="s">
        <v>54</v>
      </c>
      <c r="C27" s="22" t="s">
        <v>55</v>
      </c>
      <c r="D27" s="22" t="s">
        <v>29</v>
      </c>
      <c r="E27" s="22">
        <v>5.2999999999999999E-2</v>
      </c>
      <c r="F27" s="22"/>
      <c r="G27" s="24">
        <f>Table1[[#This Row],[Вартість за одиницю]]*Table1[[#This Row],[Кількість]]</f>
        <v>0</v>
      </c>
    </row>
    <row r="28" spans="1:7" ht="23.25" x14ac:dyDescent="0.25">
      <c r="A28" s="23">
        <v>22</v>
      </c>
      <c r="B28" s="22" t="s">
        <v>56</v>
      </c>
      <c r="C28" s="22" t="s">
        <v>57</v>
      </c>
      <c r="D28" s="22" t="s">
        <v>58</v>
      </c>
      <c r="E28" s="22">
        <v>5</v>
      </c>
      <c r="F28" s="22"/>
      <c r="G28" s="24">
        <f>Table1[[#This Row],[Вартість за одиницю]]*Table1[[#This Row],[Кількість]]</f>
        <v>0</v>
      </c>
    </row>
    <row r="29" spans="1:7" x14ac:dyDescent="0.25">
      <c r="A29" s="23"/>
      <c r="B29" s="22"/>
      <c r="C29" s="21" t="s">
        <v>60</v>
      </c>
      <c r="D29" s="22"/>
      <c r="E29" s="22"/>
      <c r="F29" s="22"/>
      <c r="G29" s="24">
        <f>Table1[[#This Row],[Вартість за одиницю]]*Table1[[#This Row],[Кількість]]</f>
        <v>0</v>
      </c>
    </row>
    <row r="30" spans="1:7" ht="34.5" x14ac:dyDescent="0.25">
      <c r="A30" s="23">
        <v>27</v>
      </c>
      <c r="B30" s="22" t="s">
        <v>245</v>
      </c>
      <c r="C30" s="22" t="s">
        <v>61</v>
      </c>
      <c r="D30" s="22" t="s">
        <v>34</v>
      </c>
      <c r="E30" s="22">
        <v>0.1182</v>
      </c>
      <c r="F30" s="22"/>
      <c r="G30" s="24">
        <f>Table1[[#This Row],[Вартість за одиницю]]*Table1[[#This Row],[Кількість]]</f>
        <v>0</v>
      </c>
    </row>
    <row r="31" spans="1:7" x14ac:dyDescent="0.25">
      <c r="A31" s="23">
        <v>28</v>
      </c>
      <c r="B31" s="22" t="s">
        <v>59</v>
      </c>
      <c r="C31" s="22" t="s">
        <v>62</v>
      </c>
      <c r="D31" s="22" t="s">
        <v>63</v>
      </c>
      <c r="E31" s="22">
        <v>11.82</v>
      </c>
      <c r="F31" s="22"/>
      <c r="G31" s="24">
        <f>Table1[[#This Row],[Вартість за одиницю]]*Table1[[#This Row],[Кількість]]</f>
        <v>0</v>
      </c>
    </row>
    <row r="32" spans="1:7" x14ac:dyDescent="0.25">
      <c r="A32" s="23"/>
      <c r="B32" s="22"/>
      <c r="C32" s="21" t="s">
        <v>176</v>
      </c>
      <c r="D32" s="22"/>
      <c r="E32" s="22"/>
      <c r="F32" s="22"/>
      <c r="G32" s="24">
        <f>Table1[[#This Row],[Вартість за одиницю]]*Table1[[#This Row],[Кількість]]</f>
        <v>0</v>
      </c>
    </row>
    <row r="33" spans="1:7" x14ac:dyDescent="0.25">
      <c r="A33" s="23">
        <v>32</v>
      </c>
      <c r="B33" s="22" t="s">
        <v>65</v>
      </c>
      <c r="C33" s="22" t="s">
        <v>64</v>
      </c>
      <c r="D33" s="22" t="s">
        <v>34</v>
      </c>
      <c r="E33" s="22">
        <v>0.97299999999999998</v>
      </c>
      <c r="F33" s="22"/>
      <c r="G33" s="24">
        <f>Table1[[#This Row],[Вартість за одиницю]]*Table1[[#This Row],[Кількість]]</f>
        <v>0</v>
      </c>
    </row>
    <row r="34" spans="1:7" x14ac:dyDescent="0.25">
      <c r="A34" s="23">
        <v>35</v>
      </c>
      <c r="B34" s="22" t="s">
        <v>66</v>
      </c>
      <c r="C34" s="22" t="s">
        <v>67</v>
      </c>
      <c r="D34" s="22" t="s">
        <v>34</v>
      </c>
      <c r="E34" s="22">
        <v>0.97299999999999998</v>
      </c>
      <c r="F34" s="22"/>
      <c r="G34" s="24">
        <f>Table1[[#This Row],[Вартість за одиницю]]*Table1[[#This Row],[Кількість]]</f>
        <v>0</v>
      </c>
    </row>
    <row r="35" spans="1:7" ht="23.25" x14ac:dyDescent="0.25">
      <c r="A35" s="23">
        <v>36</v>
      </c>
      <c r="B35" s="22" t="s">
        <v>68</v>
      </c>
      <c r="C35" s="22" t="s">
        <v>69</v>
      </c>
      <c r="D35" s="22" t="s">
        <v>34</v>
      </c>
      <c r="E35" s="22">
        <v>5.8380000000000001</v>
      </c>
      <c r="F35" s="22"/>
      <c r="G35" s="24">
        <f>Table1[[#This Row],[Вартість за одиницю]]*Table1[[#This Row],[Кількість]]</f>
        <v>0</v>
      </c>
    </row>
    <row r="36" spans="1:7" ht="34.5" x14ac:dyDescent="0.25">
      <c r="A36" s="23">
        <v>37</v>
      </c>
      <c r="B36" s="22" t="s">
        <v>70</v>
      </c>
      <c r="C36" s="22" t="s">
        <v>71</v>
      </c>
      <c r="D36" s="22" t="s">
        <v>34</v>
      </c>
      <c r="E36" s="22">
        <v>3.1E-2</v>
      </c>
      <c r="F36" s="22"/>
      <c r="G36" s="24">
        <f>Table1[[#This Row],[Вартість за одиницю]]*Table1[[#This Row],[Кількість]]</f>
        <v>0</v>
      </c>
    </row>
    <row r="37" spans="1:7" ht="23.25" x14ac:dyDescent="0.25">
      <c r="A37" s="23">
        <v>42</v>
      </c>
      <c r="B37" s="22" t="s">
        <v>73</v>
      </c>
      <c r="C37" s="22" t="s">
        <v>74</v>
      </c>
      <c r="D37" s="22" t="s">
        <v>34</v>
      </c>
      <c r="E37" s="22">
        <v>0.97299999999999998</v>
      </c>
      <c r="F37" s="22"/>
      <c r="G37" s="24">
        <f>Table1[[#This Row],[Вартість за одиницю]]*Table1[[#This Row],[Кількість]]</f>
        <v>0</v>
      </c>
    </row>
    <row r="38" spans="1:7" ht="34.5" x14ac:dyDescent="0.25">
      <c r="A38" s="23">
        <v>43</v>
      </c>
      <c r="B38" s="22" t="s">
        <v>72</v>
      </c>
      <c r="C38" s="22" t="s">
        <v>234</v>
      </c>
      <c r="D38" s="22" t="s">
        <v>34</v>
      </c>
      <c r="E38" s="22">
        <v>4.8650000000000002</v>
      </c>
      <c r="F38" s="22"/>
      <c r="G38" s="24">
        <f>Table1[[#This Row],[Вартість за одиницю]]*Table1[[#This Row],[Кількість]]</f>
        <v>0</v>
      </c>
    </row>
    <row r="39" spans="1:7" ht="23.25" x14ac:dyDescent="0.25">
      <c r="A39" s="23">
        <v>44</v>
      </c>
      <c r="B39" s="22" t="s">
        <v>75</v>
      </c>
      <c r="C39" s="22" t="s">
        <v>76</v>
      </c>
      <c r="D39" s="22" t="s">
        <v>34</v>
      </c>
      <c r="E39" s="22">
        <v>0.94</v>
      </c>
      <c r="F39" s="22"/>
      <c r="G39" s="24">
        <f>Table1[[#This Row],[Вартість за одиницю]]*Table1[[#This Row],[Кількість]]</f>
        <v>0</v>
      </c>
    </row>
    <row r="40" spans="1:7" x14ac:dyDescent="0.25">
      <c r="A40" s="23">
        <v>45</v>
      </c>
      <c r="B40" s="22" t="s">
        <v>246</v>
      </c>
      <c r="C40" s="22" t="s">
        <v>77</v>
      </c>
      <c r="D40" s="22" t="s">
        <v>29</v>
      </c>
      <c r="E40" s="22">
        <v>0.9</v>
      </c>
      <c r="F40" s="22"/>
      <c r="G40" s="24">
        <f>Table1[[#This Row],[Вартість за одиницю]]*Table1[[#This Row],[Кількість]]</f>
        <v>0</v>
      </c>
    </row>
    <row r="41" spans="1:7" x14ac:dyDescent="0.25">
      <c r="A41" s="23"/>
      <c r="B41" s="22"/>
      <c r="C41" s="21" t="s">
        <v>177</v>
      </c>
      <c r="D41" s="22"/>
      <c r="E41" s="22"/>
      <c r="F41" s="22"/>
      <c r="G41" s="24">
        <f>Table1[[#This Row],[Вартість за одиницю]]*Table1[[#This Row],[Кількість]]</f>
        <v>0</v>
      </c>
    </row>
    <row r="42" spans="1:7" ht="57" x14ac:dyDescent="0.25">
      <c r="A42" s="23">
        <v>46</v>
      </c>
      <c r="B42" s="22" t="s">
        <v>79</v>
      </c>
      <c r="C42" s="22" t="s">
        <v>78</v>
      </c>
      <c r="D42" s="22" t="s">
        <v>12</v>
      </c>
      <c r="E42" s="22">
        <v>97.3</v>
      </c>
      <c r="F42" s="22"/>
      <c r="G42" s="24">
        <f>Table1[[#This Row],[Вартість за одиницю]]*Table1[[#This Row],[Кількість]]</f>
        <v>0</v>
      </c>
    </row>
    <row r="43" spans="1:7" ht="45.75" x14ac:dyDescent="0.25">
      <c r="A43" s="23">
        <v>47</v>
      </c>
      <c r="B43" s="22" t="s">
        <v>80</v>
      </c>
      <c r="C43" s="22" t="s">
        <v>81</v>
      </c>
      <c r="D43" s="22" t="s">
        <v>12</v>
      </c>
      <c r="E43" s="22">
        <v>97.3</v>
      </c>
      <c r="F43" s="22"/>
      <c r="G43" s="24">
        <f>Table1[[#This Row],[Вартість за одиницю]]*Table1[[#This Row],[Кількість]]</f>
        <v>0</v>
      </c>
    </row>
    <row r="44" spans="1:7" ht="23.25" x14ac:dyDescent="0.25">
      <c r="A44" s="23">
        <v>48</v>
      </c>
      <c r="B44" s="22" t="s">
        <v>82</v>
      </c>
      <c r="C44" s="22" t="s">
        <v>83</v>
      </c>
      <c r="D44" s="22" t="s">
        <v>34</v>
      </c>
      <c r="E44" s="22">
        <v>0.97299999999999998</v>
      </c>
      <c r="F44" s="22"/>
      <c r="G44" s="24">
        <f>Table1[[#This Row],[Вартість за одиницю]]*Table1[[#This Row],[Кількість]]</f>
        <v>0</v>
      </c>
    </row>
    <row r="45" spans="1:7" ht="23.25" x14ac:dyDescent="0.25">
      <c r="A45" s="23">
        <v>49</v>
      </c>
      <c r="B45" s="22" t="s">
        <v>84</v>
      </c>
      <c r="C45" s="22" t="s">
        <v>85</v>
      </c>
      <c r="D45" s="22" t="s">
        <v>34</v>
      </c>
      <c r="E45" s="22">
        <v>0.97299999999999998</v>
      </c>
      <c r="F45" s="22"/>
      <c r="G45" s="24">
        <f>Table1[[#This Row],[Вартість за одиницю]]*Table1[[#This Row],[Кількість]]</f>
        <v>0</v>
      </c>
    </row>
    <row r="46" spans="1:7" ht="34.5" x14ac:dyDescent="0.25">
      <c r="A46" s="23">
        <v>50</v>
      </c>
      <c r="B46" s="22" t="s">
        <v>86</v>
      </c>
      <c r="C46" s="22" t="s">
        <v>87</v>
      </c>
      <c r="D46" s="22" t="s">
        <v>34</v>
      </c>
      <c r="E46" s="22">
        <v>0.97299999999999998</v>
      </c>
      <c r="F46" s="22"/>
      <c r="G46" s="24">
        <f>Table1[[#This Row],[Вартість за одиницю]]*Table1[[#This Row],[Кількість]]</f>
        <v>0</v>
      </c>
    </row>
    <row r="47" spans="1:7" x14ac:dyDescent="0.25">
      <c r="A47" s="23">
        <v>51</v>
      </c>
      <c r="B47" s="22" t="s">
        <v>88</v>
      </c>
      <c r="C47" s="22" t="s">
        <v>89</v>
      </c>
      <c r="D47" s="22" t="s">
        <v>34</v>
      </c>
      <c r="E47" s="22">
        <v>0.97299999999999998</v>
      </c>
      <c r="F47" s="22"/>
      <c r="G47" s="24">
        <f>Table1[[#This Row],[Вартість за одиницю]]*Table1[[#This Row],[Кількість]]</f>
        <v>0</v>
      </c>
    </row>
    <row r="48" spans="1:7" ht="23.25" x14ac:dyDescent="0.25">
      <c r="A48" s="23">
        <v>52</v>
      </c>
      <c r="B48" s="22" t="s">
        <v>90</v>
      </c>
      <c r="C48" s="22" t="s">
        <v>91</v>
      </c>
      <c r="D48" s="22" t="s">
        <v>34</v>
      </c>
      <c r="E48" s="22">
        <v>0.97299999999999998</v>
      </c>
      <c r="F48" s="22"/>
      <c r="G48" s="24">
        <f>Table1[[#This Row],[Вартість за одиницю]]*Table1[[#This Row],[Кількість]]</f>
        <v>0</v>
      </c>
    </row>
    <row r="49" spans="1:7" x14ac:dyDescent="0.25">
      <c r="A49" s="23"/>
      <c r="B49" s="22"/>
      <c r="C49" s="21" t="s">
        <v>92</v>
      </c>
      <c r="D49" s="22"/>
      <c r="E49" s="22"/>
      <c r="F49" s="22"/>
      <c r="G49" s="24">
        <f>Table1[[#This Row],[Вартість за одиницю]]*Table1[[#This Row],[Кількість]]</f>
        <v>0</v>
      </c>
    </row>
    <row r="50" spans="1:7" ht="23.25" x14ac:dyDescent="0.25">
      <c r="A50" s="23">
        <v>53</v>
      </c>
      <c r="B50" s="22" t="s">
        <v>93</v>
      </c>
      <c r="C50" s="22" t="s">
        <v>94</v>
      </c>
      <c r="D50" s="22" t="s">
        <v>34</v>
      </c>
      <c r="E50" s="22">
        <v>2.145</v>
      </c>
      <c r="F50" s="22"/>
      <c r="G50" s="24">
        <f>Table1[[#This Row],[Вартість за одиницю]]*Table1[[#This Row],[Кількість]]</f>
        <v>0</v>
      </c>
    </row>
    <row r="51" spans="1:7" ht="34.5" x14ac:dyDescent="0.25">
      <c r="A51" s="23">
        <v>54</v>
      </c>
      <c r="B51" s="22" t="s">
        <v>95</v>
      </c>
      <c r="C51" s="22" t="s">
        <v>96</v>
      </c>
      <c r="D51" s="22" t="s">
        <v>34</v>
      </c>
      <c r="E51" s="22">
        <v>2.04</v>
      </c>
      <c r="F51" s="22"/>
      <c r="G51" s="24">
        <f>Table1[[#This Row],[Вартість за одиницю]]*Table1[[#This Row],[Кількість]]</f>
        <v>0</v>
      </c>
    </row>
    <row r="52" spans="1:7" ht="23.25" x14ac:dyDescent="0.25">
      <c r="A52" s="23">
        <v>55</v>
      </c>
      <c r="B52" s="22" t="s">
        <v>97</v>
      </c>
      <c r="C52" s="22" t="s">
        <v>235</v>
      </c>
      <c r="D52" s="22" t="s">
        <v>34</v>
      </c>
      <c r="E52" s="22">
        <v>3.9432999999999998</v>
      </c>
      <c r="F52" s="22"/>
      <c r="G52" s="24">
        <f>Table1[[#This Row],[Вартість за одиницю]]*Table1[[#This Row],[Кількість]]</f>
        <v>0</v>
      </c>
    </row>
    <row r="53" spans="1:7" ht="45.75" x14ac:dyDescent="0.25">
      <c r="A53" s="23">
        <v>56</v>
      </c>
      <c r="B53" s="22" t="s">
        <v>98</v>
      </c>
      <c r="C53" s="22" t="s">
        <v>99</v>
      </c>
      <c r="D53" s="22" t="s">
        <v>34</v>
      </c>
      <c r="E53" s="22">
        <v>0.1022</v>
      </c>
      <c r="F53" s="22"/>
      <c r="G53" s="24">
        <f>Table1[[#This Row],[Вартість за одиницю]]*Table1[[#This Row],[Кількість]]</f>
        <v>0</v>
      </c>
    </row>
    <row r="54" spans="1:7" x14ac:dyDescent="0.25">
      <c r="A54" s="23"/>
      <c r="B54" s="22"/>
      <c r="C54" s="21" t="s">
        <v>178</v>
      </c>
      <c r="D54" s="22"/>
      <c r="E54" s="22"/>
      <c r="F54" s="22"/>
      <c r="G54" s="24">
        <f>Table1[[#This Row],[Вартість за одиницю]]*Table1[[#This Row],[Кількість]]</f>
        <v>0</v>
      </c>
    </row>
    <row r="55" spans="1:7" ht="23.25" x14ac:dyDescent="0.25">
      <c r="A55" s="23">
        <v>57</v>
      </c>
      <c r="B55" s="22" t="s">
        <v>100</v>
      </c>
      <c r="C55" s="22" t="s">
        <v>236</v>
      </c>
      <c r="D55" s="22" t="s">
        <v>101</v>
      </c>
      <c r="E55" s="22">
        <v>4.4000000000000004</v>
      </c>
      <c r="F55" s="22"/>
      <c r="G55" s="24">
        <f>Table1[[#This Row],[Вартість за одиницю]]*Table1[[#This Row],[Кількість]]</f>
        <v>0</v>
      </c>
    </row>
    <row r="56" spans="1:7" x14ac:dyDescent="0.25">
      <c r="A56" s="23">
        <v>58</v>
      </c>
      <c r="B56" s="22" t="s">
        <v>102</v>
      </c>
      <c r="C56" s="22" t="s">
        <v>103</v>
      </c>
      <c r="D56" s="22" t="s">
        <v>104</v>
      </c>
      <c r="E56" s="22">
        <v>1.7999999999999999E-2</v>
      </c>
      <c r="F56" s="22"/>
      <c r="G56" s="24">
        <f>Table1[[#This Row],[Вартість за одиницю]]*Table1[[#This Row],[Кількість]]</f>
        <v>0</v>
      </c>
    </row>
    <row r="57" spans="1:7" x14ac:dyDescent="0.25">
      <c r="A57" s="23">
        <v>59</v>
      </c>
      <c r="B57" s="22" t="s">
        <v>105</v>
      </c>
      <c r="C57" s="22" t="s">
        <v>106</v>
      </c>
      <c r="D57" s="22" t="s">
        <v>107</v>
      </c>
      <c r="E57" s="22">
        <v>3.5999999999999999E-3</v>
      </c>
      <c r="F57" s="22"/>
      <c r="G57" s="24">
        <f>Table1[[#This Row],[Вартість за одиницю]]*Table1[[#This Row],[Кількість]]</f>
        <v>0</v>
      </c>
    </row>
    <row r="58" spans="1:7" x14ac:dyDescent="0.25">
      <c r="A58" s="23">
        <v>61</v>
      </c>
      <c r="B58" s="22" t="s">
        <v>102</v>
      </c>
      <c r="C58" s="22" t="s">
        <v>103</v>
      </c>
      <c r="D58" s="22" t="s">
        <v>34</v>
      </c>
      <c r="E58" s="22">
        <v>0.01</v>
      </c>
      <c r="F58" s="22"/>
      <c r="G58" s="24">
        <f>Table1[[#This Row],[Вартість за одиницю]]*Table1[[#This Row],[Кількість]]</f>
        <v>0</v>
      </c>
    </row>
    <row r="59" spans="1:7" ht="23.25" x14ac:dyDescent="0.25">
      <c r="A59" s="23">
        <v>62</v>
      </c>
      <c r="B59" s="22" t="s">
        <v>108</v>
      </c>
      <c r="C59" s="22" t="s">
        <v>109</v>
      </c>
      <c r="D59" s="22" t="s">
        <v>104</v>
      </c>
      <c r="E59" s="22">
        <v>0.26600000000000001</v>
      </c>
      <c r="F59" s="22"/>
      <c r="G59" s="24">
        <f>Table1[[#This Row],[Вартість за одиницю]]*Table1[[#This Row],[Кількість]]</f>
        <v>0</v>
      </c>
    </row>
    <row r="60" spans="1:7" ht="23.25" x14ac:dyDescent="0.25">
      <c r="A60" s="23">
        <v>65</v>
      </c>
      <c r="B60" s="22" t="s">
        <v>110</v>
      </c>
      <c r="C60" s="22" t="s">
        <v>111</v>
      </c>
      <c r="D60" s="22" t="s">
        <v>23</v>
      </c>
      <c r="E60" s="22">
        <v>1.8700000000000001E-2</v>
      </c>
      <c r="F60" s="22"/>
      <c r="G60" s="24">
        <f>Table1[[#This Row],[Вартість за одиницю]]*Table1[[#This Row],[Кількість]]</f>
        <v>0</v>
      </c>
    </row>
    <row r="61" spans="1:7" ht="23.25" x14ac:dyDescent="0.25">
      <c r="A61" s="23">
        <v>66</v>
      </c>
      <c r="B61" s="22" t="s">
        <v>112</v>
      </c>
      <c r="C61" s="22" t="s">
        <v>113</v>
      </c>
      <c r="D61" s="22" t="s">
        <v>23</v>
      </c>
      <c r="E61" s="22">
        <v>1.0500000000000001E-2</v>
      </c>
      <c r="F61" s="22"/>
      <c r="G61" s="24">
        <f>Table1[[#This Row],[Вартість за одиницю]]*Table1[[#This Row],[Кількість]]</f>
        <v>0</v>
      </c>
    </row>
    <row r="62" spans="1:7" x14ac:dyDescent="0.25">
      <c r="A62" s="23">
        <v>69</v>
      </c>
      <c r="B62" s="22" t="s">
        <v>114</v>
      </c>
      <c r="C62" s="22" t="s">
        <v>115</v>
      </c>
      <c r="D62" s="22" t="s">
        <v>23</v>
      </c>
      <c r="E62" s="22">
        <v>1.0500000000000001E-2</v>
      </c>
      <c r="F62" s="22"/>
      <c r="G62" s="24">
        <f>Table1[[#This Row],[Вартість за одиницю]]*Table1[[#This Row],[Кількість]]</f>
        <v>0</v>
      </c>
    </row>
    <row r="63" spans="1:7" ht="23.25" x14ac:dyDescent="0.25">
      <c r="A63" s="23">
        <v>70</v>
      </c>
      <c r="B63" s="22" t="s">
        <v>116</v>
      </c>
      <c r="C63" s="22" t="s">
        <v>117</v>
      </c>
      <c r="D63" s="22" t="s">
        <v>118</v>
      </c>
      <c r="E63" s="22">
        <v>0.105</v>
      </c>
      <c r="F63" s="22"/>
      <c r="G63" s="24">
        <f>Table1[[#This Row],[Вартість за одиницю]]*Table1[[#This Row],[Кількість]]</f>
        <v>0</v>
      </c>
    </row>
    <row r="64" spans="1:7" x14ac:dyDescent="0.25">
      <c r="A64" s="23">
        <v>71</v>
      </c>
      <c r="B64" s="22" t="s">
        <v>119</v>
      </c>
      <c r="C64" s="22" t="s">
        <v>120</v>
      </c>
      <c r="D64" s="22" t="s">
        <v>23</v>
      </c>
      <c r="E64" s="22">
        <v>0.13044</v>
      </c>
      <c r="F64" s="22"/>
      <c r="G64" s="24">
        <f>Table1[[#This Row],[Вартість за одиницю]]*Table1[[#This Row],[Кількість]]</f>
        <v>0</v>
      </c>
    </row>
    <row r="65" spans="1:7" ht="23.25" x14ac:dyDescent="0.25">
      <c r="A65" s="23">
        <v>75</v>
      </c>
      <c r="B65" s="22" t="s">
        <v>121</v>
      </c>
      <c r="C65" s="22" t="s">
        <v>122</v>
      </c>
      <c r="D65" s="22" t="s">
        <v>23</v>
      </c>
      <c r="E65" s="22">
        <v>0.13044</v>
      </c>
      <c r="F65" s="22"/>
      <c r="G65" s="24">
        <f>Table1[[#This Row],[Вартість за одиницю]]*Table1[[#This Row],[Кількість]]</f>
        <v>0</v>
      </c>
    </row>
    <row r="66" spans="1:7" ht="23.25" x14ac:dyDescent="0.25">
      <c r="A66" s="23">
        <v>77</v>
      </c>
      <c r="B66" s="22" t="s">
        <v>124</v>
      </c>
      <c r="C66" s="22" t="s">
        <v>123</v>
      </c>
      <c r="D66" s="22" t="s">
        <v>29</v>
      </c>
      <c r="E66" s="22">
        <v>4.87E-2</v>
      </c>
      <c r="F66" s="22"/>
      <c r="G66" s="24" t="b">
        <f>K73=Table1[[#This Row],[Вартість за одиницю]]*Table1[[#This Row],[Вартість за одиницю]]</f>
        <v>1</v>
      </c>
    </row>
    <row r="67" spans="1:7" ht="23.25" x14ac:dyDescent="0.25">
      <c r="A67" s="18">
        <v>78</v>
      </c>
      <c r="B67" s="22" t="s">
        <v>125</v>
      </c>
      <c r="C67" s="22" t="s">
        <v>126</v>
      </c>
      <c r="D67" s="22" t="s">
        <v>34</v>
      </c>
      <c r="E67" s="22">
        <v>4.87E-2</v>
      </c>
      <c r="F67" s="19"/>
      <c r="G67" s="20">
        <f>Table1[[#This Row],[Вартість за одиницю]]*Table1[[#This Row],[Кількість]]</f>
        <v>0</v>
      </c>
    </row>
    <row r="68" spans="1:7" ht="23.25" x14ac:dyDescent="0.25">
      <c r="A68" s="23">
        <v>79</v>
      </c>
      <c r="B68" s="22" t="s">
        <v>127</v>
      </c>
      <c r="C68" s="22" t="s">
        <v>128</v>
      </c>
      <c r="D68" s="22" t="s">
        <v>34</v>
      </c>
      <c r="E68" s="19">
        <v>0.15</v>
      </c>
      <c r="F68" s="19"/>
      <c r="G68" s="20">
        <f>Table1[[#This Row],[Вартість за одиницю]]*Table1[[#This Row],[Кількість]]</f>
        <v>0</v>
      </c>
    </row>
    <row r="69" spans="1:7" x14ac:dyDescent="0.25">
      <c r="A69" s="23"/>
      <c r="B69" s="22"/>
      <c r="C69" s="21" t="s">
        <v>130</v>
      </c>
      <c r="D69" s="22"/>
      <c r="E69" s="22"/>
      <c r="F69" s="22"/>
      <c r="G69" s="24">
        <f>Table1[[#This Row],[Вартість за одиницю]]*Table1[[#This Row],[Кількість]]</f>
        <v>0</v>
      </c>
    </row>
    <row r="70" spans="1:7" x14ac:dyDescent="0.25">
      <c r="A70" s="23">
        <v>82</v>
      </c>
      <c r="B70" s="22" t="s">
        <v>82</v>
      </c>
      <c r="C70" s="22" t="s">
        <v>129</v>
      </c>
      <c r="D70" s="22" t="s">
        <v>34</v>
      </c>
      <c r="E70" s="22">
        <v>0.13800000000000001</v>
      </c>
      <c r="F70" s="22"/>
      <c r="G70" s="24">
        <f>Table1[[#This Row],[Вартість за одиницю]]*Table1[[#This Row],[Кількість]]</f>
        <v>0</v>
      </c>
    </row>
    <row r="71" spans="1:7" x14ac:dyDescent="0.25">
      <c r="A71" s="23"/>
      <c r="B71" s="22"/>
      <c r="C71" s="22"/>
      <c r="D71" s="22"/>
      <c r="E71" s="22"/>
      <c r="F71" s="22"/>
      <c r="G71" s="24">
        <f>Table1[[#This Row],[Вартість за одиницю]]*Table1[[#This Row],[Кількість]]</f>
        <v>0</v>
      </c>
    </row>
    <row r="72" spans="1:7" ht="23.25" x14ac:dyDescent="0.25">
      <c r="A72" s="23">
        <v>83</v>
      </c>
      <c r="B72" s="22" t="s">
        <v>131</v>
      </c>
      <c r="C72" s="22" t="s">
        <v>132</v>
      </c>
      <c r="D72" s="22" t="s">
        <v>34</v>
      </c>
      <c r="E72" s="22">
        <v>0.13800000000000001</v>
      </c>
      <c r="F72" s="22"/>
      <c r="G72" s="24">
        <f>Table1[[#This Row],[Вартість за одиницю]]*Table1[[#This Row],[Кількість]]</f>
        <v>0</v>
      </c>
    </row>
    <row r="73" spans="1:7" x14ac:dyDescent="0.25">
      <c r="A73" s="23">
        <v>84</v>
      </c>
      <c r="B73" s="22" t="s">
        <v>133</v>
      </c>
      <c r="C73" s="21" t="s">
        <v>134</v>
      </c>
      <c r="D73" s="22" t="s">
        <v>34</v>
      </c>
      <c r="E73" s="22">
        <v>0.13800000000000001</v>
      </c>
      <c r="F73" s="22"/>
      <c r="G73" s="24">
        <f>Table1[[#This Row],[Вартість за одиницю]]*Table1[[#This Row],[Кількість]]</f>
        <v>0</v>
      </c>
    </row>
    <row r="74" spans="1:7" x14ac:dyDescent="0.25">
      <c r="A74" s="23">
        <v>85</v>
      </c>
      <c r="B74" s="22" t="s">
        <v>135</v>
      </c>
      <c r="C74" s="22" t="s">
        <v>136</v>
      </c>
      <c r="D74" s="22" t="s">
        <v>47</v>
      </c>
      <c r="E74" s="22">
        <v>27.6</v>
      </c>
      <c r="F74" s="22"/>
      <c r="G74" s="24">
        <f>Table1[[#This Row],[Вартість за одиницю]]*Table1[[#This Row],[Кількість]]</f>
        <v>0</v>
      </c>
    </row>
    <row r="75" spans="1:7" x14ac:dyDescent="0.25">
      <c r="A75" s="23">
        <v>86</v>
      </c>
      <c r="B75" s="22" t="s">
        <v>137</v>
      </c>
      <c r="C75" s="22" t="s">
        <v>138</v>
      </c>
      <c r="D75" s="22" t="s">
        <v>34</v>
      </c>
      <c r="E75" s="22">
        <v>0.13800000000000001</v>
      </c>
      <c r="F75" s="22"/>
      <c r="G75" s="24">
        <f>Table1[[#This Row],[Вартість за одиницю]]*Table1[[#This Row],[Кількість]]</f>
        <v>0</v>
      </c>
    </row>
    <row r="76" spans="1:7" x14ac:dyDescent="0.25">
      <c r="A76" s="23">
        <v>87</v>
      </c>
      <c r="B76" s="22" t="s">
        <v>135</v>
      </c>
      <c r="C76" s="22" t="s">
        <v>136</v>
      </c>
      <c r="D76" s="22" t="s">
        <v>47</v>
      </c>
      <c r="E76" s="22">
        <v>27.6</v>
      </c>
      <c r="F76" s="22"/>
      <c r="G76" s="24">
        <f>Table1[[#This Row],[Вартість за одиницю]]*Table1[[#This Row],[Кількість]]</f>
        <v>0</v>
      </c>
    </row>
    <row r="77" spans="1:7" x14ac:dyDescent="0.25">
      <c r="A77" s="23"/>
      <c r="B77" s="22"/>
      <c r="C77" s="21" t="s">
        <v>141</v>
      </c>
      <c r="D77" s="22"/>
      <c r="E77" s="22"/>
      <c r="F77" s="22"/>
      <c r="G77" s="24">
        <f>Table1[[#This Row],[Вартість за одиницю]]*Table1[[#This Row],[Кількість]]</f>
        <v>0</v>
      </c>
    </row>
    <row r="78" spans="1:7" x14ac:dyDescent="0.25">
      <c r="A78" s="23">
        <v>89</v>
      </c>
      <c r="B78" s="22" t="s">
        <v>139</v>
      </c>
      <c r="C78" s="22" t="s">
        <v>140</v>
      </c>
      <c r="D78" s="22" t="s">
        <v>23</v>
      </c>
      <c r="E78" s="22">
        <v>2.9780000000000001E-2</v>
      </c>
      <c r="F78" s="22"/>
      <c r="G78" s="24">
        <f>Table1[[#This Row],[Вартість за одиницю]]*Table1[[#This Row],[Кількість]]</f>
        <v>0</v>
      </c>
    </row>
    <row r="79" spans="1:7" ht="23.25" x14ac:dyDescent="0.25">
      <c r="A79" s="23">
        <v>92</v>
      </c>
      <c r="B79" s="22" t="s">
        <v>112</v>
      </c>
      <c r="C79" s="22" t="s">
        <v>142</v>
      </c>
      <c r="D79" s="22" t="s">
        <v>23</v>
      </c>
      <c r="E79" s="22">
        <v>8.9999999999999993E-3</v>
      </c>
      <c r="F79" s="22"/>
      <c r="G79" s="24">
        <f>Table1[[#This Row],[Вартість за одиницю]]*Table1[[#This Row],[Кількість]]</f>
        <v>0</v>
      </c>
    </row>
    <row r="80" spans="1:7" x14ac:dyDescent="0.25">
      <c r="A80" s="23">
        <v>95</v>
      </c>
      <c r="B80" s="22" t="s">
        <v>114</v>
      </c>
      <c r="C80" s="22" t="s">
        <v>115</v>
      </c>
      <c r="D80" s="22" t="s">
        <v>23</v>
      </c>
      <c r="E80" s="22">
        <v>8.9999999999999993E-3</v>
      </c>
      <c r="F80" s="22"/>
      <c r="G80" s="24">
        <f>Table1[[#This Row],[Вартість за одиницю]]*Table1[[#This Row],[Кількість]]</f>
        <v>0</v>
      </c>
    </row>
    <row r="81" spans="1:7" ht="23.25" x14ac:dyDescent="0.25">
      <c r="A81" s="23">
        <v>96</v>
      </c>
      <c r="B81" s="22" t="s">
        <v>116</v>
      </c>
      <c r="C81" s="22" t="s">
        <v>117</v>
      </c>
      <c r="D81" s="22" t="s">
        <v>118</v>
      </c>
      <c r="E81" s="22">
        <v>0.09</v>
      </c>
      <c r="F81" s="22"/>
      <c r="G81" s="24">
        <f>Table1[[#This Row],[Вартість за одиницю]]*Table1[[#This Row],[Кількість]]</f>
        <v>0</v>
      </c>
    </row>
    <row r="82" spans="1:7" x14ac:dyDescent="0.25">
      <c r="A82" s="23">
        <v>97</v>
      </c>
      <c r="B82" s="22" t="s">
        <v>143</v>
      </c>
      <c r="C82" s="22" t="s">
        <v>144</v>
      </c>
      <c r="D82" s="22" t="s">
        <v>23</v>
      </c>
      <c r="E82" s="22">
        <v>2.9780000000000001E-2</v>
      </c>
      <c r="F82" s="22"/>
      <c r="G82" s="24">
        <f>Table1[[#This Row],[Вартість за одиницю]]*Table1[[#This Row],[Кількість]]</f>
        <v>0</v>
      </c>
    </row>
    <row r="83" spans="1:7" ht="23.25" x14ac:dyDescent="0.25">
      <c r="A83" s="23">
        <v>98</v>
      </c>
      <c r="B83" s="22" t="s">
        <v>145</v>
      </c>
      <c r="C83" s="22" t="s">
        <v>146</v>
      </c>
      <c r="D83" s="22" t="s">
        <v>34</v>
      </c>
      <c r="E83" s="22">
        <v>1.9E-2</v>
      </c>
      <c r="F83" s="22"/>
      <c r="G83" s="24">
        <f>Table1[[#This Row],[Вартість за одиницю]]*Table1[[#This Row],[Кількість]]</f>
        <v>0</v>
      </c>
    </row>
    <row r="84" spans="1:7" ht="23.25" x14ac:dyDescent="0.25">
      <c r="A84" s="23">
        <v>99</v>
      </c>
      <c r="B84" s="22" t="s">
        <v>147</v>
      </c>
      <c r="C84" s="22" t="s">
        <v>247</v>
      </c>
      <c r="D84" s="22" t="s">
        <v>34</v>
      </c>
      <c r="E84" s="22">
        <v>1.9E-2</v>
      </c>
      <c r="F84" s="22"/>
      <c r="G84" s="24">
        <f>Table1[[#This Row],[Вартість за одиницю]]*Table1[[#This Row],[Кількість]]</f>
        <v>0</v>
      </c>
    </row>
    <row r="85" spans="1:7" ht="23.25" x14ac:dyDescent="0.25">
      <c r="A85" s="23">
        <v>100</v>
      </c>
      <c r="B85" s="22" t="s">
        <v>148</v>
      </c>
      <c r="C85" s="22" t="s">
        <v>149</v>
      </c>
      <c r="D85" s="22" t="s">
        <v>23</v>
      </c>
      <c r="E85" s="22">
        <v>1.02389</v>
      </c>
      <c r="F85" s="22"/>
      <c r="G85" s="24">
        <f>Table1[[#This Row],[Вартість за одиницю]]*Table1[[#This Row],[Кількість]]</f>
        <v>0</v>
      </c>
    </row>
    <row r="86" spans="1:7" ht="23.25" x14ac:dyDescent="0.25">
      <c r="A86" s="23">
        <v>104</v>
      </c>
      <c r="B86" s="22" t="s">
        <v>150</v>
      </c>
      <c r="C86" s="22" t="s">
        <v>237</v>
      </c>
      <c r="D86" s="22" t="s">
        <v>34</v>
      </c>
      <c r="E86" s="22">
        <v>0.51800000000000002</v>
      </c>
      <c r="F86" s="22"/>
      <c r="G86" s="24">
        <f>Table1[[#This Row],[Вартість за одиницю]]*Table1[[#This Row],[Кількість]]</f>
        <v>0</v>
      </c>
    </row>
    <row r="87" spans="1:7" ht="23.25" x14ac:dyDescent="0.25">
      <c r="A87" s="23">
        <v>105</v>
      </c>
      <c r="B87" s="22" t="s">
        <v>151</v>
      </c>
      <c r="C87" s="22" t="s">
        <v>152</v>
      </c>
      <c r="D87" s="22" t="s">
        <v>34</v>
      </c>
      <c r="E87" s="22">
        <v>0.51800000000000002</v>
      </c>
      <c r="F87" s="22"/>
      <c r="G87" s="24">
        <f>Table1[[#This Row],[Вартість за одиницю]]*Table1[[#This Row],[Кількість]]</f>
        <v>0</v>
      </c>
    </row>
    <row r="88" spans="1:7" x14ac:dyDescent="0.25">
      <c r="A88" s="23">
        <v>106</v>
      </c>
      <c r="B88" s="22" t="s">
        <v>153</v>
      </c>
      <c r="C88" s="22" t="s">
        <v>154</v>
      </c>
      <c r="D88" s="22" t="s">
        <v>23</v>
      </c>
      <c r="E88" s="22">
        <v>0.72389000000000003</v>
      </c>
      <c r="F88" s="22"/>
      <c r="G88" s="24">
        <f>Table1[[#This Row],[Вартість за одиницю]]*Table1[[#This Row],[Кількість]]</f>
        <v>0</v>
      </c>
    </row>
    <row r="89" spans="1:7" ht="23.25" x14ac:dyDescent="0.25">
      <c r="A89" s="23">
        <v>107</v>
      </c>
      <c r="B89" s="22" t="s">
        <v>127</v>
      </c>
      <c r="C89" s="22" t="s">
        <v>155</v>
      </c>
      <c r="D89" s="22" t="s">
        <v>34</v>
      </c>
      <c r="E89" s="22">
        <v>0.46300000000000002</v>
      </c>
      <c r="F89" s="22"/>
      <c r="G89" s="24">
        <f>Table1[[#This Row],[Вартість за одиницю]]*Table1[[#This Row],[Кількість]]</f>
        <v>0</v>
      </c>
    </row>
    <row r="90" spans="1:7" ht="23.25" x14ac:dyDescent="0.25">
      <c r="A90" s="23">
        <v>110</v>
      </c>
      <c r="B90" s="22" t="s">
        <v>156</v>
      </c>
      <c r="C90" s="22" t="s">
        <v>157</v>
      </c>
      <c r="D90" s="22" t="s">
        <v>34</v>
      </c>
      <c r="E90" s="22">
        <v>6.268E-2</v>
      </c>
      <c r="F90" s="22"/>
      <c r="G90" s="24">
        <f>Table1[[#This Row],[Вартість за одиницю]]*Table1[[#This Row],[Кількість]]</f>
        <v>0</v>
      </c>
    </row>
    <row r="91" spans="1:7" x14ac:dyDescent="0.25">
      <c r="A91" s="23">
        <v>112</v>
      </c>
      <c r="B91" s="22" t="s">
        <v>65</v>
      </c>
      <c r="C91" s="22" t="s">
        <v>158</v>
      </c>
      <c r="D91" s="22" t="s">
        <v>34</v>
      </c>
      <c r="E91" s="22">
        <v>4.2200000000000001E-2</v>
      </c>
      <c r="F91" s="22"/>
      <c r="G91" s="24">
        <f>Table1[[#This Row],[Вартість за одиницю]]*Table1[[#This Row],[Кількість]]</f>
        <v>0</v>
      </c>
    </row>
    <row r="92" spans="1:7" ht="23.25" x14ac:dyDescent="0.25">
      <c r="A92" s="23">
        <v>113</v>
      </c>
      <c r="B92" s="22" t="s">
        <v>159</v>
      </c>
      <c r="C92" s="22" t="s">
        <v>160</v>
      </c>
      <c r="D92" s="22" t="s">
        <v>12</v>
      </c>
      <c r="E92" s="22">
        <v>4.6420000000000003</v>
      </c>
      <c r="F92" s="22"/>
      <c r="G92" s="24">
        <f>Table1[[#This Row],[Вартість за одиницю]]*Table1[[#This Row],[Кількість]]</f>
        <v>0</v>
      </c>
    </row>
    <row r="93" spans="1:7" ht="23.25" x14ac:dyDescent="0.25">
      <c r="A93" s="23">
        <v>114</v>
      </c>
      <c r="B93" s="22" t="s">
        <v>156</v>
      </c>
      <c r="C93" s="22" t="s">
        <v>161</v>
      </c>
      <c r="D93" s="22" t="s">
        <v>162</v>
      </c>
      <c r="E93" s="22">
        <v>7.4999999999999997E-2</v>
      </c>
      <c r="F93" s="22"/>
      <c r="G93" s="24">
        <f>Table1[[#This Row],[Вартість за одиницю]]*Table1[[#This Row],[Кількість]]</f>
        <v>0</v>
      </c>
    </row>
    <row r="94" spans="1:7" ht="34.5" x14ac:dyDescent="0.25">
      <c r="A94" s="23">
        <v>118</v>
      </c>
      <c r="B94" s="22" t="s">
        <v>179</v>
      </c>
      <c r="C94" s="22" t="s">
        <v>180</v>
      </c>
      <c r="D94" s="22" t="s">
        <v>34</v>
      </c>
      <c r="E94" s="22">
        <v>1.5649999999999999</v>
      </c>
      <c r="F94" s="22"/>
      <c r="G94" s="24">
        <f>Table1[[#This Row],[Вартість за одиницю]]*Table1[[#This Row],[Кількість]]</f>
        <v>0</v>
      </c>
    </row>
    <row r="95" spans="1:7" ht="23.25" x14ac:dyDescent="0.25">
      <c r="A95" s="23">
        <v>124</v>
      </c>
      <c r="B95" s="22" t="s">
        <v>181</v>
      </c>
      <c r="C95" s="22" t="s">
        <v>182</v>
      </c>
      <c r="D95" s="22" t="s">
        <v>47</v>
      </c>
      <c r="E95" s="22">
        <v>422.55</v>
      </c>
      <c r="F95" s="22"/>
      <c r="G95" s="24">
        <f>Table1[[#This Row],[Вартість за одиницю]]*Table1[[#This Row],[Кількість]]</f>
        <v>0</v>
      </c>
    </row>
    <row r="96" spans="1:7" ht="23.25" x14ac:dyDescent="0.25">
      <c r="A96" s="23">
        <v>126</v>
      </c>
      <c r="B96" s="22" t="s">
        <v>183</v>
      </c>
      <c r="C96" s="22" t="s">
        <v>184</v>
      </c>
      <c r="D96" s="22" t="s">
        <v>13</v>
      </c>
      <c r="E96" s="22">
        <v>1</v>
      </c>
      <c r="F96" s="22"/>
      <c r="G96" s="24">
        <f>Table1[[#This Row],[Вартість за одиницю]]*Table1[[#This Row],[Кількість]]</f>
        <v>0</v>
      </c>
    </row>
    <row r="97" spans="1:7" x14ac:dyDescent="0.25">
      <c r="A97" s="23">
        <v>127</v>
      </c>
      <c r="B97" s="22" t="s">
        <v>185</v>
      </c>
      <c r="C97" s="22" t="s">
        <v>186</v>
      </c>
      <c r="D97" s="22" t="s">
        <v>187</v>
      </c>
      <c r="E97" s="22">
        <v>9.5366500000000007E-2</v>
      </c>
      <c r="F97" s="22"/>
      <c r="G97" s="24">
        <f>Table1[[#This Row],[Вартість за одиницю]]*Table1[[#This Row],[Кількість]]</f>
        <v>0</v>
      </c>
    </row>
    <row r="98" spans="1:7" x14ac:dyDescent="0.25">
      <c r="A98" s="23">
        <v>128</v>
      </c>
      <c r="B98" s="22" t="s">
        <v>188</v>
      </c>
      <c r="C98" s="22" t="s">
        <v>189</v>
      </c>
      <c r="D98" s="22" t="s">
        <v>107</v>
      </c>
      <c r="E98" s="22">
        <v>9.5366499999999998</v>
      </c>
      <c r="F98" s="22"/>
      <c r="G98" s="24">
        <f>Table1[[#This Row],[Вартість за одиницю]]*Table1[[#This Row],[Кількість]]</f>
        <v>0</v>
      </c>
    </row>
    <row r="99" spans="1:7" x14ac:dyDescent="0.25">
      <c r="A99" s="23"/>
      <c r="B99" s="22"/>
      <c r="C99" s="21" t="s">
        <v>238</v>
      </c>
      <c r="D99" s="22"/>
      <c r="E99" s="22"/>
      <c r="F99" s="22"/>
      <c r="G99" s="24">
        <f>Table1[[#This Row],[Вартість за одиницю]]*Table1[[#This Row],[Кількість]]</f>
        <v>0</v>
      </c>
    </row>
    <row r="100" spans="1:7" x14ac:dyDescent="0.25">
      <c r="A100" s="23"/>
      <c r="B100" s="22"/>
      <c r="C100" s="21" t="s">
        <v>239</v>
      </c>
      <c r="D100" s="22"/>
      <c r="E100" s="22"/>
      <c r="F100" s="22"/>
      <c r="G100" s="24">
        <f>Table1[[#This Row],[Вартість за одиницю]]*Table1[[#This Row],[Кількість]]</f>
        <v>0</v>
      </c>
    </row>
    <row r="101" spans="1:7" ht="45.75" x14ac:dyDescent="0.25">
      <c r="A101" s="23">
        <v>1</v>
      </c>
      <c r="B101" s="22" t="s">
        <v>163</v>
      </c>
      <c r="C101" s="22" t="s">
        <v>164</v>
      </c>
      <c r="D101" s="22" t="s">
        <v>34</v>
      </c>
      <c r="E101" s="22">
        <v>0.12</v>
      </c>
      <c r="F101" s="22"/>
      <c r="G101" s="24">
        <f>Table1[[#This Row],[Вартість за одиницю]]*Table1[[#This Row],[Кількість]]</f>
        <v>0</v>
      </c>
    </row>
    <row r="102" spans="1:7" x14ac:dyDescent="0.25">
      <c r="A102" s="23"/>
      <c r="B102" s="22"/>
      <c r="C102" s="21" t="s">
        <v>240</v>
      </c>
      <c r="D102" s="22"/>
      <c r="E102" s="22"/>
      <c r="F102" s="22"/>
      <c r="G102" s="24">
        <f>Table1[[#This Row],[Вартість за одиницю]]*Table1[[#This Row],[Кількість]]</f>
        <v>0</v>
      </c>
    </row>
    <row r="103" spans="1:7" ht="23.25" x14ac:dyDescent="0.25">
      <c r="A103" s="23">
        <v>6</v>
      </c>
      <c r="B103" s="22" t="s">
        <v>165</v>
      </c>
      <c r="C103" s="22" t="s">
        <v>166</v>
      </c>
      <c r="D103" s="22" t="s">
        <v>29</v>
      </c>
      <c r="E103" s="22">
        <v>0.06</v>
      </c>
      <c r="F103" s="22"/>
      <c r="G103" s="24">
        <f>Table1[[#This Row],[Вартість за одиницю]]*Table1[[#This Row],[Кількість]]</f>
        <v>0</v>
      </c>
    </row>
    <row r="104" spans="1:7" ht="23.25" x14ac:dyDescent="0.25">
      <c r="A104" s="23">
        <v>13</v>
      </c>
      <c r="B104" s="22" t="s">
        <v>167</v>
      </c>
      <c r="C104" s="22" t="s">
        <v>168</v>
      </c>
      <c r="D104" s="22" t="s">
        <v>29</v>
      </c>
      <c r="E104" s="22">
        <v>0.06</v>
      </c>
      <c r="F104" s="22"/>
      <c r="G104" s="24">
        <f>Table1[[#This Row],[Вартість за одиницю]]*Table1[[#This Row],[Кількість]]</f>
        <v>0</v>
      </c>
    </row>
    <row r="105" spans="1:7" x14ac:dyDescent="0.25">
      <c r="A105" s="23"/>
      <c r="B105" s="22"/>
      <c r="C105" s="21" t="s">
        <v>241</v>
      </c>
      <c r="D105" s="22"/>
      <c r="E105" s="22"/>
      <c r="F105" s="22"/>
      <c r="G105" s="24">
        <f>Table1[[#This Row],[Вартість за одиницю]]*Table1[[#This Row],[Кількість]]</f>
        <v>0</v>
      </c>
    </row>
    <row r="106" spans="1:7" ht="23.25" x14ac:dyDescent="0.25">
      <c r="A106" s="23">
        <v>17</v>
      </c>
      <c r="B106" s="22" t="s">
        <v>169</v>
      </c>
      <c r="C106" s="22" t="s">
        <v>171</v>
      </c>
      <c r="D106" s="22" t="s">
        <v>170</v>
      </c>
      <c r="E106" s="22">
        <v>0.1</v>
      </c>
      <c r="F106" s="22"/>
      <c r="G106" s="24">
        <f>Table1[[#This Row],[Вартість за одиницю]]*Table1[[#This Row],[Кількість]]</f>
        <v>0</v>
      </c>
    </row>
    <row r="107" spans="1:7" ht="23.25" x14ac:dyDescent="0.25">
      <c r="A107" s="23">
        <v>20</v>
      </c>
      <c r="B107" s="22" t="s">
        <v>172</v>
      </c>
      <c r="C107" s="22" t="s">
        <v>173</v>
      </c>
      <c r="D107" s="22" t="s">
        <v>170</v>
      </c>
      <c r="E107" s="22">
        <v>0.1</v>
      </c>
      <c r="F107" s="22"/>
      <c r="G107" s="24">
        <f>Table1[[#This Row],[Вартість за одиницю]]*Table1[[#This Row],[Кількість]]</f>
        <v>0</v>
      </c>
    </row>
    <row r="108" spans="1:7" x14ac:dyDescent="0.25">
      <c r="A108" s="23">
        <v>24</v>
      </c>
      <c r="B108" s="22" t="s">
        <v>174</v>
      </c>
      <c r="C108" s="22" t="s">
        <v>175</v>
      </c>
      <c r="D108" s="22" t="s">
        <v>170</v>
      </c>
      <c r="E108" s="22">
        <v>0.1</v>
      </c>
      <c r="F108" s="22"/>
      <c r="G108" s="24">
        <f>Table1[[#This Row],[Вартість за одиницю]]*Table1[[#This Row],[Кількість]]</f>
        <v>0</v>
      </c>
    </row>
    <row r="109" spans="1:7" x14ac:dyDescent="0.25">
      <c r="A109" s="18">
        <v>25</v>
      </c>
      <c r="B109" s="19" t="s">
        <v>248</v>
      </c>
      <c r="C109" s="19" t="s">
        <v>190</v>
      </c>
      <c r="D109" s="19" t="s">
        <v>13</v>
      </c>
      <c r="E109" s="19">
        <v>1</v>
      </c>
      <c r="F109" s="19"/>
      <c r="G109" s="20">
        <f>Table1[[#This Row],[Вартість за одиницю]]*Table1[[#This Row],[Кількість]]</f>
        <v>0</v>
      </c>
    </row>
    <row r="110" spans="1:7" x14ac:dyDescent="0.25">
      <c r="A110" s="23"/>
      <c r="B110" s="22"/>
      <c r="C110" s="21" t="s">
        <v>191</v>
      </c>
      <c r="D110" s="22"/>
      <c r="E110" s="22"/>
      <c r="F110" s="22"/>
      <c r="G110" s="24">
        <f>Table1[[#This Row],[Вартість за одиницю]]*Table1[[#This Row],[Кількість]]</f>
        <v>0</v>
      </c>
    </row>
    <row r="111" spans="1:7" x14ac:dyDescent="0.25">
      <c r="A111" s="23">
        <v>1</v>
      </c>
      <c r="B111" s="22" t="s">
        <v>192</v>
      </c>
      <c r="C111" s="22" t="s">
        <v>193</v>
      </c>
      <c r="D111" s="22" t="s">
        <v>13</v>
      </c>
      <c r="E111" s="22">
        <v>1</v>
      </c>
      <c r="F111" s="22"/>
      <c r="G111" s="24">
        <f>Table1[[#This Row],[Вартість за одиницю]]*Table1[[#This Row],[Кількість]]</f>
        <v>0</v>
      </c>
    </row>
    <row r="112" spans="1:7" x14ac:dyDescent="0.25">
      <c r="A112" s="23">
        <v>2</v>
      </c>
      <c r="B112" s="22" t="s">
        <v>194</v>
      </c>
      <c r="C112" s="22" t="s">
        <v>195</v>
      </c>
      <c r="D112" s="22" t="s">
        <v>13</v>
      </c>
      <c r="E112" s="22">
        <v>1</v>
      </c>
      <c r="F112" s="22"/>
      <c r="G112" s="24">
        <f>Table1[[#This Row],[Вартість за одиницю]]*Table1[[#This Row],[Кількість]]</f>
        <v>0</v>
      </c>
    </row>
    <row r="113" spans="1:7" x14ac:dyDescent="0.25">
      <c r="A113" s="23"/>
      <c r="B113" s="22"/>
      <c r="C113" s="21" t="s">
        <v>196</v>
      </c>
      <c r="D113" s="22"/>
      <c r="E113" s="22"/>
      <c r="F113" s="22"/>
      <c r="G113" s="24">
        <f>Table1[[#This Row],[Вартість за одиницю]]*Table1[[#This Row],[Кількість]]</f>
        <v>0</v>
      </c>
    </row>
    <row r="114" spans="1:7" x14ac:dyDescent="0.25">
      <c r="A114" s="23"/>
      <c r="B114" s="22"/>
      <c r="C114" s="21" t="s">
        <v>203</v>
      </c>
      <c r="D114" s="22"/>
      <c r="E114" s="22"/>
      <c r="F114" s="22"/>
      <c r="G114" s="24"/>
    </row>
    <row r="115" spans="1:7" x14ac:dyDescent="0.25">
      <c r="A115" s="23">
        <v>1</v>
      </c>
      <c r="B115" s="22" t="s">
        <v>197</v>
      </c>
      <c r="C115" s="22" t="s">
        <v>198</v>
      </c>
      <c r="D115" s="22" t="s">
        <v>199</v>
      </c>
      <c r="E115" s="22">
        <v>1</v>
      </c>
      <c r="F115" s="22"/>
      <c r="G115" s="24">
        <f>Table1[[#This Row],[Вартість за одиницю]]*Table1[[#This Row],[Кількість]]</f>
        <v>0</v>
      </c>
    </row>
    <row r="116" spans="1:7" ht="23.25" x14ac:dyDescent="0.25">
      <c r="A116" s="23">
        <v>5</v>
      </c>
      <c r="B116" s="22" t="s">
        <v>200</v>
      </c>
      <c r="C116" s="22" t="s">
        <v>201</v>
      </c>
      <c r="D116" s="22" t="s">
        <v>202</v>
      </c>
      <c r="E116" s="22">
        <v>0.12</v>
      </c>
      <c r="F116" s="22"/>
      <c r="G116" s="24">
        <f>Table1[[#This Row],[Вартість за одиницю]]*Table1[[#This Row],[Кількість]]</f>
        <v>0</v>
      </c>
    </row>
    <row r="117" spans="1:7" x14ac:dyDescent="0.25">
      <c r="A117" s="23"/>
      <c r="B117" s="22"/>
      <c r="C117" s="21" t="s">
        <v>204</v>
      </c>
      <c r="D117" s="22"/>
      <c r="E117" s="22"/>
      <c r="F117" s="22"/>
      <c r="G117" s="24">
        <f>Table1[[#This Row],[Вартість за одиницю]]*Table1[[#This Row],[Кількість]]</f>
        <v>0</v>
      </c>
    </row>
    <row r="118" spans="1:7" ht="23.25" x14ac:dyDescent="0.25">
      <c r="A118" s="23">
        <v>12</v>
      </c>
      <c r="B118" s="22" t="s">
        <v>205</v>
      </c>
      <c r="C118" s="22" t="s">
        <v>206</v>
      </c>
      <c r="D118" s="22" t="s">
        <v>13</v>
      </c>
      <c r="E118" s="22">
        <v>24</v>
      </c>
      <c r="F118" s="22"/>
      <c r="G118" s="24">
        <f>Table1[[#This Row],[Вартість за одиницю]]*Table1[[#This Row],[Кількість]]</f>
        <v>0</v>
      </c>
    </row>
    <row r="119" spans="1:7" ht="23.25" x14ac:dyDescent="0.25">
      <c r="A119" s="23">
        <v>15</v>
      </c>
      <c r="B119" s="22" t="s">
        <v>207</v>
      </c>
      <c r="C119" s="22" t="s">
        <v>208</v>
      </c>
      <c r="D119" s="22" t="s">
        <v>202</v>
      </c>
      <c r="E119" s="22">
        <v>0.02</v>
      </c>
      <c r="F119" s="22"/>
      <c r="G119" s="24">
        <f>Table1[[#This Row],[Вартість за одиницю]]*Table1[[#This Row],[Кількість]]</f>
        <v>0</v>
      </c>
    </row>
    <row r="120" spans="1:7" x14ac:dyDescent="0.25">
      <c r="A120" s="23"/>
      <c r="B120" s="22"/>
      <c r="C120" s="21" t="s">
        <v>209</v>
      </c>
      <c r="D120" s="22"/>
      <c r="E120" s="22"/>
      <c r="F120" s="22"/>
      <c r="G120" s="24">
        <f>Table1[[#This Row],[Вартість за одиницю]]*Table1[[#This Row],[Кількість]]</f>
        <v>0</v>
      </c>
    </row>
    <row r="121" spans="1:7" ht="23.25" x14ac:dyDescent="0.25">
      <c r="A121" s="23">
        <v>18</v>
      </c>
      <c r="B121" s="22" t="s">
        <v>210</v>
      </c>
      <c r="C121" s="22" t="s">
        <v>211</v>
      </c>
      <c r="D121" s="22" t="s">
        <v>202</v>
      </c>
      <c r="E121" s="22">
        <v>0.08</v>
      </c>
      <c r="F121" s="22"/>
      <c r="G121" s="24">
        <f>Table1[[#This Row],[Вартість за одиницю]]*Table1[[#This Row],[Кількість]]</f>
        <v>0</v>
      </c>
    </row>
    <row r="122" spans="1:7" x14ac:dyDescent="0.25">
      <c r="A122" s="23">
        <v>21</v>
      </c>
      <c r="B122" s="22" t="s">
        <v>212</v>
      </c>
      <c r="C122" s="22" t="s">
        <v>213</v>
      </c>
      <c r="D122" s="22" t="s">
        <v>214</v>
      </c>
      <c r="E122" s="22">
        <v>0.24</v>
      </c>
      <c r="F122" s="22"/>
      <c r="G122" s="24">
        <f>Table1[[#This Row],[Вартість за одиницю]]*Table1[[#This Row],[Кількість]]</f>
        <v>0</v>
      </c>
    </row>
    <row r="123" spans="1:7" x14ac:dyDescent="0.25">
      <c r="A123" s="23"/>
      <c r="B123" s="22"/>
      <c r="C123" s="21" t="s">
        <v>215</v>
      </c>
      <c r="D123" s="22"/>
      <c r="E123" s="22"/>
      <c r="F123" s="22"/>
      <c r="G123" s="24">
        <f>Table1[[#This Row],[Вартість за одиницю]]*Table1[[#This Row],[Кількість]]</f>
        <v>0</v>
      </c>
    </row>
    <row r="124" spans="1:7" ht="23.25" x14ac:dyDescent="0.25">
      <c r="A124" s="23">
        <v>24</v>
      </c>
      <c r="B124" s="22" t="s">
        <v>216</v>
      </c>
      <c r="C124" s="22" t="s">
        <v>217</v>
      </c>
      <c r="D124" s="22" t="s">
        <v>29</v>
      </c>
      <c r="E124" s="22">
        <v>3.8</v>
      </c>
      <c r="F124" s="22"/>
      <c r="G124" s="24">
        <f>Table1[[#This Row],[Вартість за одиницю]]*Table1[[#This Row],[Кількість]]</f>
        <v>0</v>
      </c>
    </row>
    <row r="125" spans="1:7" ht="34.5" x14ac:dyDescent="0.25">
      <c r="A125" s="23">
        <v>31</v>
      </c>
      <c r="B125" s="22" t="s">
        <v>218</v>
      </c>
      <c r="C125" s="22" t="s">
        <v>219</v>
      </c>
      <c r="D125" s="22" t="s">
        <v>29</v>
      </c>
      <c r="E125" s="22">
        <v>3.8</v>
      </c>
      <c r="F125" s="22"/>
      <c r="G125" s="24">
        <f>Table1[[#This Row],[Вартість за одиницю]]*Table1[[#This Row],[Кількість]]</f>
        <v>0</v>
      </c>
    </row>
    <row r="126" spans="1:7" x14ac:dyDescent="0.25">
      <c r="A126" s="23"/>
      <c r="B126" s="22"/>
      <c r="C126" s="22"/>
      <c r="D126" s="22"/>
      <c r="E126" s="22"/>
      <c r="F126" s="22"/>
      <c r="G126" s="24">
        <f>Table1[[#This Row],[Вартість за одиницю]]*Table1[[#This Row],[Кількість]]</f>
        <v>0</v>
      </c>
    </row>
    <row r="127" spans="1:7" x14ac:dyDescent="0.25">
      <c r="A127" s="23"/>
      <c r="B127" s="22"/>
      <c r="C127" s="21" t="s">
        <v>220</v>
      </c>
      <c r="D127" s="22"/>
      <c r="E127" s="22"/>
      <c r="F127" s="22"/>
      <c r="G127" s="24">
        <f>Table1[[#This Row],[Вартість за одиницю]]*Table1[[#This Row],[Кількість]]</f>
        <v>0</v>
      </c>
    </row>
    <row r="128" spans="1:7" x14ac:dyDescent="0.25">
      <c r="A128" s="23"/>
      <c r="B128" s="22"/>
      <c r="C128" s="21" t="s">
        <v>242</v>
      </c>
      <c r="D128" s="22"/>
      <c r="E128" s="22"/>
      <c r="F128" s="22"/>
      <c r="G128" s="24">
        <f>Table1[[#This Row],[Вартість за одиницю]]*Table1[[#This Row],[Кількість]]</f>
        <v>0</v>
      </c>
    </row>
    <row r="129" spans="1:7" x14ac:dyDescent="0.25">
      <c r="A129" s="23">
        <v>1</v>
      </c>
      <c r="B129" s="22" t="s">
        <v>221</v>
      </c>
      <c r="C129" s="22" t="s">
        <v>222</v>
      </c>
      <c r="D129" s="22" t="s">
        <v>13</v>
      </c>
      <c r="E129" s="22">
        <v>1</v>
      </c>
      <c r="F129" s="22"/>
      <c r="G129" s="24">
        <f>Table1[[#This Row],[Вартість за одиницю]]*Table1[[#This Row],[Кількість]]</f>
        <v>0</v>
      </c>
    </row>
    <row r="130" spans="1:7" x14ac:dyDescent="0.25">
      <c r="A130" s="23"/>
      <c r="B130" s="22"/>
      <c r="C130" s="21" t="s">
        <v>223</v>
      </c>
      <c r="D130" s="22"/>
      <c r="E130" s="22"/>
      <c r="F130" s="22"/>
      <c r="G130" s="24">
        <f>Table1[[#This Row],[Вартість за одиницю]]*Table1[[#This Row],[Кількість]]</f>
        <v>0</v>
      </c>
    </row>
    <row r="131" spans="1:7" x14ac:dyDescent="0.25">
      <c r="A131" s="23"/>
      <c r="B131" s="22"/>
      <c r="C131" s="21" t="s">
        <v>224</v>
      </c>
      <c r="D131" s="22"/>
      <c r="E131" s="22"/>
      <c r="F131" s="22"/>
      <c r="G131" s="24">
        <f>Table1[[#This Row],[Вартість за одиницю]]*Table1[[#This Row],[Кількість]]</f>
        <v>0</v>
      </c>
    </row>
    <row r="132" spans="1:7" x14ac:dyDescent="0.25">
      <c r="A132" s="23">
        <v>1</v>
      </c>
      <c r="B132" s="22" t="s">
        <v>249</v>
      </c>
      <c r="C132" s="22" t="s">
        <v>225</v>
      </c>
      <c r="D132" s="22" t="s">
        <v>29</v>
      </c>
      <c r="E132" s="22">
        <v>0.03</v>
      </c>
      <c r="F132" s="22"/>
      <c r="G132" s="24">
        <f>Table1[[#This Row],[Вартість за одиницю]]*Table1[[#This Row],[Кількість]]</f>
        <v>0</v>
      </c>
    </row>
    <row r="133" spans="1:7" ht="23.25" x14ac:dyDescent="0.25">
      <c r="A133" s="23">
        <v>2</v>
      </c>
      <c r="B133" s="22" t="s">
        <v>226</v>
      </c>
      <c r="C133" s="22" t="s">
        <v>227</v>
      </c>
      <c r="D133" s="22" t="s">
        <v>29</v>
      </c>
      <c r="E133" s="22">
        <v>2.3E-2</v>
      </c>
      <c r="F133" s="22"/>
      <c r="G133" s="24">
        <f>Table1[[#This Row],[Вартість за одиницю]]*Table1[[#This Row],[Кількість]]</f>
        <v>0</v>
      </c>
    </row>
    <row r="134" spans="1:7" ht="23.25" x14ac:dyDescent="0.25">
      <c r="A134" s="23">
        <v>3</v>
      </c>
      <c r="B134" s="22" t="s">
        <v>228</v>
      </c>
      <c r="C134" s="22" t="s">
        <v>230</v>
      </c>
      <c r="D134" s="22" t="s">
        <v>29</v>
      </c>
      <c r="E134" s="22">
        <v>8.7799999999999996E-3</v>
      </c>
      <c r="F134" s="22"/>
      <c r="G134" s="24">
        <f>Table1[[#This Row],[Вартість за одиницю]]*Table1[[#This Row],[Кількість]]</f>
        <v>0</v>
      </c>
    </row>
    <row r="135" spans="1:7" ht="23.25" x14ac:dyDescent="0.25">
      <c r="A135" s="23">
        <v>4</v>
      </c>
      <c r="B135" s="22" t="s">
        <v>229</v>
      </c>
      <c r="C135" s="22" t="s">
        <v>231</v>
      </c>
      <c r="D135" s="22" t="s">
        <v>26</v>
      </c>
      <c r="E135" s="22">
        <v>0.878</v>
      </c>
      <c r="F135" s="22"/>
      <c r="G135" s="24">
        <f>Table1[[#This Row],[Вартість за одиницю]]*Table1[[#This Row],[Кількість]]</f>
        <v>0</v>
      </c>
    </row>
    <row r="136" spans="1:7" ht="34.5" x14ac:dyDescent="0.25">
      <c r="A136" s="23">
        <v>5</v>
      </c>
      <c r="B136" s="22" t="s">
        <v>250</v>
      </c>
      <c r="C136" s="22" t="s">
        <v>232</v>
      </c>
      <c r="D136" s="22" t="s">
        <v>29</v>
      </c>
      <c r="E136" s="22">
        <v>0.12</v>
      </c>
      <c r="F136" s="22"/>
      <c r="G136" s="24">
        <f>Table1[[#This Row],[Вартість за одиницю]]*Table1[[#This Row],[Кількість]]</f>
        <v>0</v>
      </c>
    </row>
    <row r="137" spans="1:7" ht="34.5" x14ac:dyDescent="0.25">
      <c r="A137" s="23">
        <v>6</v>
      </c>
      <c r="B137" s="22" t="s">
        <v>233</v>
      </c>
      <c r="C137" s="22" t="s">
        <v>243</v>
      </c>
      <c r="D137" s="22" t="s">
        <v>34</v>
      </c>
      <c r="E137" s="22">
        <v>3.0008E-2</v>
      </c>
      <c r="F137" s="22"/>
      <c r="G137" s="24">
        <f>Table1[[#This Row],[Вартість за одиницю]]*Table1[[#This Row],[Кількість]]</f>
        <v>0</v>
      </c>
    </row>
    <row r="138" spans="1:7" ht="15" customHeight="1" x14ac:dyDescent="0.25">
      <c r="A138" s="23"/>
      <c r="B138" s="22"/>
      <c r="C138" s="22"/>
      <c r="D138" s="22"/>
      <c r="E138" s="22"/>
      <c r="F138" s="22"/>
      <c r="G138" s="24">
        <f>Table1[[#This Row],[Вартість за одиницю]]*Table1[[#This Row],[Кількість]]</f>
        <v>0</v>
      </c>
    </row>
    <row r="139" spans="1:7" x14ac:dyDescent="0.25">
      <c r="A139" s="23"/>
      <c r="B139" s="22"/>
      <c r="C139" s="22"/>
      <c r="D139" s="22"/>
      <c r="E139" s="22"/>
      <c r="F139" s="22"/>
      <c r="G139" s="24">
        <f>Table1[[#This Row],[Вартість за одиницю]]*Table1[[#This Row],[Кількість]]</f>
        <v>0</v>
      </c>
    </row>
    <row r="140" spans="1:7" x14ac:dyDescent="0.25">
      <c r="A140" s="23"/>
      <c r="B140" s="22"/>
      <c r="C140" s="22"/>
      <c r="D140" s="22"/>
      <c r="E140" s="22"/>
      <c r="F140" s="22"/>
      <c r="G140" s="24">
        <f>Table1[[#This Row],[Вартість за одиницю]]*Table1[[#This Row],[Кількість]]</f>
        <v>0</v>
      </c>
    </row>
    <row r="141" spans="1:7" x14ac:dyDescent="0.25">
      <c r="A141" s="23"/>
      <c r="B141" s="22"/>
      <c r="C141" s="22"/>
      <c r="D141" s="22"/>
      <c r="E141" s="22"/>
      <c r="F141" s="22"/>
      <c r="G141" s="24">
        <f>Table1[[#This Row],[Вартість за одиницю]]*Table1[[#This Row],[Кількість]]</f>
        <v>0</v>
      </c>
    </row>
    <row r="142" spans="1:7" x14ac:dyDescent="0.25">
      <c r="A142" s="23"/>
      <c r="B142" s="22"/>
      <c r="C142" s="22"/>
      <c r="D142" s="22"/>
      <c r="E142" s="22"/>
      <c r="F142" s="22"/>
      <c r="G142" s="24">
        <f>Table1[[#This Row],[Вартість за одиницю]]*Table1[[#This Row],[Кількість]]</f>
        <v>0</v>
      </c>
    </row>
    <row r="143" spans="1:7" x14ac:dyDescent="0.25">
      <c r="A143" s="23"/>
      <c r="B143" s="22"/>
      <c r="C143" s="22"/>
      <c r="D143" s="22"/>
      <c r="E143" s="22"/>
      <c r="F143" s="22"/>
      <c r="G143" s="24">
        <f>Table1[[#This Row],[Вартість за одиницю]]*Table1[[#This Row],[Кількість]]</f>
        <v>0</v>
      </c>
    </row>
    <row r="144" spans="1:7" x14ac:dyDescent="0.25">
      <c r="A144" s="23"/>
      <c r="B144" s="22"/>
      <c r="C144" s="22"/>
      <c r="D144" s="22"/>
      <c r="E144" s="22"/>
      <c r="F144" s="22"/>
      <c r="G144" s="24">
        <f>Table1[[#This Row],[Вартість за одиницю]]*Table1[[#This Row],[Кількість]]</f>
        <v>0</v>
      </c>
    </row>
    <row r="145" spans="1:7" x14ac:dyDescent="0.25">
      <c r="A145" s="23"/>
      <c r="B145" s="22"/>
      <c r="C145" s="22"/>
      <c r="D145" s="22"/>
      <c r="E145" s="22"/>
      <c r="F145" s="22"/>
      <c r="G145" s="24">
        <f>Table1[[#This Row],[Вартість за одиницю]]*Table1[[#This Row],[Кількість]]</f>
        <v>0</v>
      </c>
    </row>
    <row r="146" spans="1:7" x14ac:dyDescent="0.25">
      <c r="A146" s="23"/>
      <c r="B146" s="22"/>
      <c r="C146" s="22"/>
      <c r="D146" s="22"/>
      <c r="E146" s="22"/>
      <c r="F146" s="22"/>
      <c r="G146" s="24">
        <f>Table1[[#This Row],[Вартість за одиницю]]*Table1[[#This Row],[Кількість]]</f>
        <v>0</v>
      </c>
    </row>
    <row r="147" spans="1:7" x14ac:dyDescent="0.25">
      <c r="A147" s="23"/>
      <c r="B147" s="22"/>
      <c r="C147" s="22"/>
      <c r="D147" s="22"/>
      <c r="E147" s="22"/>
      <c r="F147" s="22"/>
      <c r="G147" s="24">
        <f>Table1[[#This Row],[Вартість за одиницю]]*Table1[[#This Row],[Кількість]]</f>
        <v>0</v>
      </c>
    </row>
    <row r="148" spans="1:7" x14ac:dyDescent="0.25">
      <c r="A148" s="23"/>
      <c r="B148" s="22"/>
      <c r="C148" s="22"/>
      <c r="D148" s="22"/>
      <c r="E148" s="22"/>
      <c r="F148" s="22"/>
      <c r="G148" s="24">
        <f>Table1[[#This Row],[Вартість за одиницю]]*Table1[[#This Row],[Кількість]]</f>
        <v>0</v>
      </c>
    </row>
    <row r="149" spans="1:7" x14ac:dyDescent="0.25">
      <c r="A149" s="23"/>
      <c r="B149" s="22"/>
      <c r="C149" s="22"/>
      <c r="D149" s="22"/>
      <c r="E149" s="22"/>
      <c r="F149" s="22"/>
      <c r="G149" s="24">
        <f>Table1[[#This Row],[Вартість за одиницю]]*Table1[[#This Row],[Кількість]]</f>
        <v>0</v>
      </c>
    </row>
    <row r="150" spans="1:7" x14ac:dyDescent="0.25">
      <c r="A150" s="23"/>
      <c r="B150" s="22"/>
      <c r="C150" s="22"/>
      <c r="D150" s="22"/>
      <c r="E150" s="22"/>
      <c r="F150" s="22"/>
      <c r="G150" s="24">
        <f>Table1[[#This Row],[Вартість за одиницю]]*Table1[[#This Row],[Кількість]]</f>
        <v>0</v>
      </c>
    </row>
    <row r="151" spans="1:7" x14ac:dyDescent="0.25">
      <c r="A151" s="23"/>
      <c r="B151" s="22"/>
      <c r="C151" s="22"/>
      <c r="D151" s="22"/>
      <c r="E151" s="22"/>
      <c r="F151" s="22"/>
      <c r="G151" s="24">
        <f>Table1[[#This Row],[Вартість за одиницю]]*Table1[[#This Row],[Кількість]]</f>
        <v>0</v>
      </c>
    </row>
    <row r="152" spans="1:7" x14ac:dyDescent="0.25">
      <c r="A152" s="23"/>
      <c r="B152" s="22"/>
      <c r="C152" s="22"/>
      <c r="D152" s="22"/>
      <c r="E152" s="22"/>
      <c r="F152" s="22"/>
      <c r="G152" s="24">
        <f>Table1[[#This Row],[Вартість за одиницю]]*Table1[[#This Row],[Кількість]]</f>
        <v>0</v>
      </c>
    </row>
    <row r="153" spans="1:7" x14ac:dyDescent="0.25">
      <c r="A153" s="23"/>
      <c r="B153" s="22"/>
      <c r="C153" s="22"/>
      <c r="D153" s="22"/>
      <c r="E153" s="22"/>
      <c r="F153" s="22"/>
      <c r="G153" s="24">
        <f>Table1[[#This Row],[Вартість за одиницю]]*Table1[[#This Row],[Кількість]]</f>
        <v>0</v>
      </c>
    </row>
    <row r="154" spans="1:7" x14ac:dyDescent="0.25">
      <c r="A154" s="23"/>
      <c r="B154" s="22"/>
      <c r="C154" s="22"/>
      <c r="D154" s="22"/>
      <c r="E154" s="22"/>
      <c r="F154" s="22"/>
      <c r="G154" s="24">
        <f>Table1[[#This Row],[Вартість за одиницю]]*Table1[[#This Row],[Кількість]]</f>
        <v>0</v>
      </c>
    </row>
    <row r="155" spans="1:7" x14ac:dyDescent="0.25">
      <c r="A155" s="23"/>
      <c r="B155" s="22"/>
      <c r="C155" s="22"/>
      <c r="D155" s="22"/>
      <c r="E155" s="22"/>
      <c r="F155" s="22"/>
      <c r="G155" s="24">
        <f>Table1[[#This Row],[Вартість за одиницю]]*Table1[[#This Row],[Кількість]]</f>
        <v>0</v>
      </c>
    </row>
    <row r="156" spans="1:7" x14ac:dyDescent="0.25">
      <c r="A156" s="23"/>
      <c r="B156" s="22"/>
      <c r="C156" s="22"/>
      <c r="D156" s="22"/>
      <c r="E156" s="22"/>
      <c r="F156" s="22"/>
      <c r="G156" s="24">
        <f>Table1[[#This Row],[Вартість за одиницю]]*Table1[[#This Row],[Кількість]]</f>
        <v>0</v>
      </c>
    </row>
    <row r="157" spans="1:7" x14ac:dyDescent="0.25">
      <c r="A157" s="23"/>
      <c r="B157" s="22"/>
      <c r="C157" s="22"/>
      <c r="D157" s="22"/>
      <c r="E157" s="22"/>
      <c r="F157" s="22"/>
      <c r="G157" s="24">
        <f>Table1[[#This Row],[Вартість за одиницю]]*Table1[[#This Row],[Кількість]]</f>
        <v>0</v>
      </c>
    </row>
    <row r="158" spans="1:7" x14ac:dyDescent="0.25">
      <c r="A158" s="23"/>
      <c r="B158" s="22"/>
      <c r="C158" s="22"/>
      <c r="D158" s="22"/>
      <c r="E158" s="22"/>
      <c r="F158" s="22"/>
      <c r="G158" s="24">
        <f>Table1[[#This Row],[Вартість за одиницю]]*Table1[[#This Row],[Кількість]]</f>
        <v>0</v>
      </c>
    </row>
    <row r="159" spans="1:7" x14ac:dyDescent="0.25">
      <c r="A159" s="23"/>
      <c r="B159" s="22"/>
      <c r="C159" s="22"/>
      <c r="D159" s="22"/>
      <c r="E159" s="22"/>
      <c r="F159" s="22"/>
      <c r="G159" s="24">
        <f>Table1[[#This Row],[Вартість за одиницю]]*Table1[[#This Row],[Кількість]]</f>
        <v>0</v>
      </c>
    </row>
    <row r="160" spans="1:7" x14ac:dyDescent="0.25">
      <c r="A160" s="23"/>
      <c r="B160" s="22"/>
      <c r="C160" s="22"/>
      <c r="D160" s="22"/>
      <c r="E160" s="22"/>
      <c r="F160" s="22"/>
      <c r="G160" s="24">
        <f>Table1[[#This Row],[Вартість за одиницю]]*Table1[[#This Row],[Кількість]]</f>
        <v>0</v>
      </c>
    </row>
    <row r="161" spans="1:7" x14ac:dyDescent="0.25">
      <c r="A161" s="23"/>
      <c r="B161" s="22"/>
      <c r="C161" s="22"/>
      <c r="D161" s="22"/>
      <c r="E161" s="22"/>
      <c r="F161" s="22"/>
      <c r="G161" s="24">
        <f>Table1[[#This Row],[Вартість за одиницю]]*Table1[[#This Row],[Кількість]]</f>
        <v>0</v>
      </c>
    </row>
    <row r="162" spans="1:7" x14ac:dyDescent="0.25">
      <c r="A162" s="23"/>
      <c r="B162" s="22"/>
      <c r="C162" s="22"/>
      <c r="D162" s="22"/>
      <c r="E162" s="22"/>
      <c r="F162" s="22"/>
      <c r="G162" s="24">
        <f>Table1[[#This Row],[Вартість за одиницю]]*Table1[[#This Row],[Кількість]]</f>
        <v>0</v>
      </c>
    </row>
    <row r="163" spans="1:7" x14ac:dyDescent="0.25">
      <c r="A163" s="23"/>
      <c r="B163" s="22"/>
      <c r="C163" s="22"/>
      <c r="D163" s="22"/>
      <c r="E163" s="22"/>
      <c r="F163" s="22"/>
      <c r="G163" s="24">
        <f>Table1[[#This Row],[Вартість за одиницю]]*Table1[[#This Row],[Кількість]]</f>
        <v>0</v>
      </c>
    </row>
    <row r="164" spans="1:7" x14ac:dyDescent="0.25">
      <c r="A164" s="23"/>
      <c r="B164" s="22"/>
      <c r="C164" s="22"/>
      <c r="D164" s="22"/>
      <c r="E164" s="22"/>
      <c r="F164" s="22"/>
      <c r="G164" s="24">
        <f>Table1[[#This Row],[Вартість за одиницю]]*Table1[[#This Row],[Кількість]]</f>
        <v>0</v>
      </c>
    </row>
    <row r="165" spans="1:7" x14ac:dyDescent="0.25">
      <c r="A165" s="23"/>
      <c r="B165" s="22"/>
      <c r="C165" s="22"/>
      <c r="D165" s="22"/>
      <c r="E165" s="22"/>
      <c r="F165" s="22"/>
      <c r="G165" s="24">
        <f>Table1[[#This Row],[Вартість за одиницю]]*Table1[[#This Row],[Кількість]]</f>
        <v>0</v>
      </c>
    </row>
    <row r="166" spans="1:7" x14ac:dyDescent="0.25">
      <c r="A166" s="23"/>
      <c r="B166" s="22"/>
      <c r="C166" s="22"/>
      <c r="D166" s="22"/>
      <c r="E166" s="22"/>
      <c r="F166" s="22"/>
      <c r="G166" s="24">
        <f>Table1[[#This Row],[Вартість за одиницю]]*Table1[[#This Row],[Кількість]]</f>
        <v>0</v>
      </c>
    </row>
    <row r="167" spans="1:7" x14ac:dyDescent="0.25">
      <c r="A167" s="23"/>
      <c r="B167" s="22"/>
      <c r="C167" s="22"/>
      <c r="D167" s="22"/>
      <c r="E167" s="22"/>
      <c r="F167" s="22"/>
      <c r="G167" s="24">
        <f>Table1[[#This Row],[Вартість за одиницю]]*Table1[[#This Row],[Кількість]]</f>
        <v>0</v>
      </c>
    </row>
    <row r="168" spans="1:7" x14ac:dyDescent="0.25">
      <c r="A168" s="23"/>
      <c r="B168" s="22"/>
      <c r="C168" s="22"/>
      <c r="D168" s="22"/>
      <c r="E168" s="22"/>
      <c r="F168" s="22"/>
      <c r="G168" s="24">
        <f>Table1[[#This Row],[Вартість за одиницю]]*Table1[[#This Row],[Кількість]]</f>
        <v>0</v>
      </c>
    </row>
    <row r="169" spans="1:7" x14ac:dyDescent="0.25">
      <c r="A169" s="23"/>
      <c r="B169" s="22"/>
      <c r="C169" s="22"/>
      <c r="D169" s="22"/>
      <c r="E169" s="22"/>
      <c r="F169" s="22"/>
      <c r="G169" s="24">
        <f>Table1[[#This Row],[Вартість за одиницю]]*Table1[[#This Row],[Кількість]]</f>
        <v>0</v>
      </c>
    </row>
    <row r="170" spans="1:7" x14ac:dyDescent="0.25">
      <c r="A170" s="23"/>
      <c r="B170" s="22"/>
      <c r="C170" s="22"/>
      <c r="D170" s="22"/>
      <c r="E170" s="22"/>
      <c r="F170" s="22"/>
      <c r="G170" s="24">
        <f>Table1[[#This Row],[Вартість за одиницю]]*Table1[[#This Row],[Кількість]]</f>
        <v>0</v>
      </c>
    </row>
    <row r="171" spans="1:7" x14ac:dyDescent="0.25">
      <c r="A171" s="23"/>
      <c r="B171" s="22"/>
      <c r="C171" s="22"/>
      <c r="D171" s="22"/>
      <c r="E171" s="22"/>
      <c r="F171" s="22"/>
      <c r="G171" s="24">
        <f>Table1[[#This Row],[Вартість за одиницю]]*Table1[[#This Row],[Кількість]]</f>
        <v>0</v>
      </c>
    </row>
    <row r="172" spans="1:7" x14ac:dyDescent="0.25">
      <c r="A172" s="23"/>
      <c r="B172" s="22"/>
      <c r="C172" s="22"/>
      <c r="D172" s="22"/>
      <c r="E172" s="22"/>
      <c r="F172" s="22"/>
      <c r="G172" s="24">
        <f>Table1[[#This Row],[Вартість за одиницю]]*Table1[[#This Row],[Кількість]]</f>
        <v>0</v>
      </c>
    </row>
    <row r="173" spans="1:7" x14ac:dyDescent="0.25">
      <c r="A173" s="23"/>
      <c r="B173" s="22"/>
      <c r="C173" s="22"/>
      <c r="D173" s="22"/>
      <c r="E173" s="22"/>
      <c r="F173" s="22"/>
      <c r="G173" s="24">
        <f>Table1[[#This Row],[Вартість за одиницю]]*Table1[[#This Row],[Кількість]]</f>
        <v>0</v>
      </c>
    </row>
    <row r="174" spans="1:7" x14ac:dyDescent="0.25">
      <c r="A174" s="23"/>
      <c r="B174" s="22"/>
      <c r="C174" s="22"/>
      <c r="D174" s="22"/>
      <c r="E174" s="22"/>
      <c r="F174" s="22"/>
      <c r="G174" s="24">
        <f>Table1[[#This Row],[Вартість за одиницю]]*Table1[[#This Row],[Кількість]]</f>
        <v>0</v>
      </c>
    </row>
    <row r="175" spans="1:7" x14ac:dyDescent="0.25">
      <c r="A175" s="23"/>
      <c r="B175" s="22"/>
      <c r="C175" s="22"/>
      <c r="D175" s="22"/>
      <c r="E175" s="22"/>
      <c r="F175" s="22"/>
      <c r="G175" s="24">
        <f>Table1[[#This Row],[Вартість за одиницю]]*Table1[[#This Row],[Кількість]]</f>
        <v>0</v>
      </c>
    </row>
    <row r="176" spans="1:7" x14ac:dyDescent="0.25">
      <c r="A176" s="23"/>
      <c r="B176" s="22"/>
      <c r="C176" s="22"/>
      <c r="D176" s="22"/>
      <c r="E176" s="22"/>
      <c r="F176" s="22"/>
      <c r="G176" s="24">
        <f>Table1[[#This Row],[Вартість за одиницю]]*Table1[[#This Row],[Кількість]]</f>
        <v>0</v>
      </c>
    </row>
    <row r="177" spans="1:7" x14ac:dyDescent="0.25">
      <c r="A177" s="23"/>
      <c r="B177" s="22"/>
      <c r="C177" s="26"/>
      <c r="D177" s="22"/>
      <c r="E177" s="22"/>
      <c r="F177" s="22"/>
      <c r="G177" s="24">
        <f>Table1[[#This Row],[Вартість за одиницю]]*Table1[[#This Row],[Кількість]]</f>
        <v>0</v>
      </c>
    </row>
    <row r="178" spans="1:7" x14ac:dyDescent="0.25">
      <c r="A178" s="23"/>
      <c r="B178" s="22"/>
      <c r="C178" s="22"/>
      <c r="D178" s="22"/>
      <c r="E178" s="22"/>
      <c r="F178" s="22"/>
      <c r="G178" s="24">
        <f>Table1[[#This Row],[Вартість за одиницю]]*Table1[[#This Row],[Кількість]]</f>
        <v>0</v>
      </c>
    </row>
    <row r="179" spans="1:7" x14ac:dyDescent="0.25">
      <c r="A179" s="23"/>
      <c r="B179" s="22"/>
      <c r="C179" s="22"/>
      <c r="D179" s="22"/>
      <c r="E179" s="22"/>
      <c r="F179" s="22"/>
      <c r="G179" s="24">
        <f>Table1[[#This Row],[Вартість за одиницю]]*Table1[[#This Row],[Кількість]]</f>
        <v>0</v>
      </c>
    </row>
    <row r="180" spans="1:7" x14ac:dyDescent="0.25">
      <c r="A180" s="23"/>
      <c r="B180" s="22"/>
      <c r="C180" s="22"/>
      <c r="D180" s="22"/>
      <c r="E180" s="22"/>
      <c r="F180" s="22"/>
      <c r="G180" s="24">
        <f>Table1[[#This Row],[Вартість за одиницю]]*Table1[[#This Row],[Кількість]]</f>
        <v>0</v>
      </c>
    </row>
    <row r="181" spans="1:7" x14ac:dyDescent="0.25">
      <c r="A181" s="23"/>
      <c r="B181" s="22"/>
      <c r="C181" s="22"/>
      <c r="D181" s="22"/>
      <c r="E181" s="22"/>
      <c r="F181" s="22"/>
      <c r="G181" s="24">
        <f>Table1[[#This Row],[Вартість за одиницю]]*Table1[[#This Row],[Кількість]]</f>
        <v>0</v>
      </c>
    </row>
    <row r="182" spans="1:7" x14ac:dyDescent="0.25">
      <c r="A182" s="23"/>
      <c r="B182" s="22"/>
      <c r="C182" s="22"/>
      <c r="D182" s="22"/>
      <c r="E182" s="22"/>
      <c r="F182" s="22"/>
      <c r="G182" s="24">
        <f>Table1[[#This Row],[Вартість за одиницю]]*Table1[[#This Row],[Кількість]]</f>
        <v>0</v>
      </c>
    </row>
    <row r="183" spans="1:7" x14ac:dyDescent="0.25">
      <c r="A183" s="23"/>
      <c r="B183" s="22"/>
      <c r="C183" s="22"/>
      <c r="D183" s="22"/>
      <c r="E183" s="22"/>
      <c r="F183" s="22"/>
      <c r="G183" s="24"/>
    </row>
    <row r="184" spans="1:7" x14ac:dyDescent="0.25">
      <c r="A184" s="17"/>
      <c r="B184" s="15"/>
      <c r="C184" s="15"/>
      <c r="D184" s="15"/>
      <c r="E184" s="15"/>
      <c r="F184" s="15"/>
      <c r="G184" s="13"/>
    </row>
    <row r="185" spans="1:7" x14ac:dyDescent="0.25">
      <c r="A185" s="23"/>
      <c r="B185" s="22"/>
      <c r="C185" s="22"/>
      <c r="D185" s="22"/>
      <c r="E185" s="22"/>
      <c r="F185" s="22"/>
      <c r="G185" s="24">
        <f>Table1[[#This Row],[Вартість за одиницю]]*Table1[[#This Row],[Кількість]]</f>
        <v>0</v>
      </c>
    </row>
    <row r="186" spans="1:7" x14ac:dyDescent="0.25">
      <c r="A186" s="23"/>
      <c r="B186" s="22"/>
      <c r="C186" s="22"/>
      <c r="D186" s="22"/>
      <c r="E186" s="22"/>
      <c r="F186" s="22"/>
      <c r="G186" s="24">
        <f>Table1[[#This Row],[Вартість за одиницю]]*Table1[[#This Row],[Кількість]]</f>
        <v>0</v>
      </c>
    </row>
    <row r="187" spans="1:7" x14ac:dyDescent="0.25">
      <c r="A187" s="25"/>
      <c r="B187" s="26"/>
      <c r="C187" s="26"/>
      <c r="D187" s="26"/>
      <c r="E187" s="29"/>
      <c r="F187" s="27" t="s">
        <v>17</v>
      </c>
      <c r="G187" s="28">
        <f>SUBTOTAL(109,Table1[Всього])</f>
        <v>0</v>
      </c>
    </row>
    <row r="188" spans="1:7" x14ac:dyDescent="0.25">
      <c r="A188" s="32" t="s">
        <v>19</v>
      </c>
      <c r="B188" s="32"/>
      <c r="C188" s="32"/>
      <c r="D188" s="32"/>
      <c r="E188" s="32"/>
      <c r="F188" s="32"/>
      <c r="G188" s="32"/>
    </row>
    <row r="189" spans="1:7" x14ac:dyDescent="0.25">
      <c r="A189" s="31" t="s">
        <v>18</v>
      </c>
      <c r="B189" s="31"/>
      <c r="C189" s="31"/>
      <c r="D189" s="31"/>
      <c r="E189" s="31"/>
      <c r="F189" s="31"/>
      <c r="G189" s="31"/>
    </row>
  </sheetData>
  <mergeCells count="9">
    <mergeCell ref="A6:G6"/>
    <mergeCell ref="A7:G7"/>
    <mergeCell ref="A189:G189"/>
    <mergeCell ref="A188:G188"/>
    <mergeCell ref="A1:G1"/>
    <mergeCell ref="A2:G2"/>
    <mergeCell ref="A4:G4"/>
    <mergeCell ref="A3:G3"/>
    <mergeCell ref="A5:G5"/>
  </mergeCells>
  <pageMargins left="0.25" right="0.25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Oleksandr Hrabar</dc:creator>
  <cp:lastModifiedBy>Admin</cp:lastModifiedBy>
  <cp:lastPrinted>2023-12-14T14:27:50Z</cp:lastPrinted>
  <dcterms:created xsi:type="dcterms:W3CDTF">2023-12-14T14:19:56Z</dcterms:created>
  <dcterms:modified xsi:type="dcterms:W3CDTF">2024-08-27T08:44:45Z</dcterms:modified>
</cp:coreProperties>
</file>