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irexorg-my.sharepoint.com/personal/iafanasiev_irex_org/Documents/Desktop/"/>
    </mc:Choice>
  </mc:AlternateContent>
  <xr:revisionPtr revIDLastSave="0" documentId="8_{27C98CEF-9C5B-426B-9882-08A3D7E16921}" xr6:coauthVersionLast="47" xr6:coauthVersionMax="47" xr10:uidLastSave="{00000000-0000-0000-0000-000000000000}"/>
  <bookViews>
    <workbookView xWindow="-110" yWindow="-110" windowWidth="19420" windowHeight="10300" xr2:uid="{A0D12587-5E26-44BC-B122-7C05E04313FD}"/>
  </bookViews>
  <sheets>
    <sheet name="Меблі деталізація" sheetId="2" r:id="rId1"/>
    <sheet name="Локації" sheetId="3" r:id="rId2"/>
    <sheet name="Detailed Furniture" sheetId="1" state="hidden" r:id="rId3"/>
  </sheets>
  <externalReferences>
    <externalReference r:id="rId4"/>
    <externalReference r:id="rId5"/>
    <externalReference r:id="rId6"/>
    <externalReference r:id="rId7"/>
  </externalReferences>
  <definedNames>
    <definedName name="budget">'[1]Budget Line Item'!#REF!</definedName>
    <definedName name="BudgetDirectTotal">[2]Summary!#REF!</definedName>
    <definedName name="BudgetGrandTotal">[2]Summary!#REF!</definedName>
    <definedName name="BudgetOHDirect">[2]Summary!#REF!</definedName>
    <definedName name="BudgetOHInstitute">[2]Summary!#REF!</definedName>
    <definedName name="BudgetOHSubs">[2]Summary!#REF!</definedName>
    <definedName name="BudgetOHTotal">[2]Summary!#REF!</definedName>
    <definedName name="BudgetSubsTotal">[2]Summary!#REF!</definedName>
    <definedName name="CO">#REF!</definedName>
    <definedName name="Duration">#REF!</definedName>
    <definedName name="GBLC">#REF!</definedName>
    <definedName name="infl">[3]Links!$A$6</definedName>
    <definedName name="Inflation">#REF!</definedName>
    <definedName name="Inflation_factor_year_1">'[1]Budget Line Item'!#REF!</definedName>
    <definedName name="Inflation_factor_year_2">'[1]Budget Line Item'!#REF!</definedName>
    <definedName name="Inflation_factor_year_3">'[1]Budget Line Item'!#REF!</definedName>
    <definedName name="Inflation_factor_year_4">'[1]Budget Line Item'!#REF!</definedName>
    <definedName name="Inflation_factor_year_5">'[1]Budget Line Item'!#REF!</definedName>
    <definedName name="LCO">#REF!</definedName>
    <definedName name="LPA">#REF!</definedName>
    <definedName name="LW">#REF!</definedName>
    <definedName name="Merit">#REF!</definedName>
    <definedName name="National_factor_year1">'[1]Budget Line Item'!#REF!</definedName>
    <definedName name="National_factor_year2">'[1]Budget Line Item'!#REF!</definedName>
    <definedName name="National_factor_year3">'[1]Budget Line Item'!#REF!</definedName>
    <definedName name="National_factor_year4">'[1]Budget Line Item'!#REF!</definedName>
    <definedName name="National_factor_year5">'[1]Budget Line Item'!#REF!</definedName>
    <definedName name="PA">#REF!</definedName>
    <definedName name="PI">#REF!</definedName>
    <definedName name="Print_Titles_MI">#REF!</definedName>
    <definedName name="RFA">#REF!</definedName>
    <definedName name="Salaryinf">[4]Links!$A$5</definedName>
    <definedName name="SC">#REF!</definedName>
    <definedName name="tcnfringe">[3]Links!#REF!</definedName>
    <definedName name="Template_Rang">#REF!</definedName>
    <definedName name="Title">#REF!</definedName>
    <definedName name="usa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F18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17" i="1" l="1"/>
</calcChain>
</file>

<file path=xl/sharedStrings.xml><?xml version="1.0" encoding="utf-8"?>
<sst xmlns="http://schemas.openxmlformats.org/spreadsheetml/2006/main" count="110" uniqueCount="85">
  <si>
    <t>До 10 замовлень в угоді</t>
  </si>
  <si>
    <t>#</t>
  </si>
  <si>
    <t>Тип меблів</t>
  </si>
  <si>
    <t>Приклад моделі (запропонуйте Вашу)</t>
  </si>
  <si>
    <t>Кількість замовлення на локацію</t>
  </si>
  <si>
    <t>Ціна за одиницю в дол.США</t>
  </si>
  <si>
    <t>Всього</t>
  </si>
  <si>
    <t>Посилання</t>
  </si>
  <si>
    <t>Комплект учнівський</t>
  </si>
  <si>
    <t>Комплект учнівський одномісний (стіл + 1 стілець) для ростових груп. Стіл з полицею, з регулюванням кута нахилу стільниці, для ростових груп. Стілець з можливістю регулювання висоти стільця. Колір  - Унісекс
Ростові групи:
№ 2 -  20 шт
№ 3 -  50 шт
№ 4 -  60 шт
№ 5 -  12 шт
№ 6 -  4 шт
№ 7 -  4 шт
Детальніше: https://terline.com.ua/ua/p1411586725-komplekt-stol-uchenicheskij.html</t>
  </si>
  <si>
    <t>https://terline.com.ua/ua/p1411588362-komplekt-stol-uchenicheskij.html</t>
  </si>
  <si>
    <t>Книжні полиці</t>
  </si>
  <si>
    <t>Розділювач кімнати JYSK HALDAGER 16 compartments white.</t>
  </si>
  <si>
    <t>https://jysk.ua/zberigannya/knizhshafi/rozdilyuv/rozdilyuvach-kimnaty-haldager-16pol-bilyy</t>
  </si>
  <si>
    <t>Office table teacher</t>
  </si>
  <si>
    <t>Writing desk JYSK BILLUND 53x120cm white/concrete.</t>
  </si>
  <si>
    <t>https://jysk.ua/ofis/stil-kompyuterniy/stil-pysmovyy-billund-53kh120sm-bilyy/beton</t>
  </si>
  <si>
    <t>Office chair teacher</t>
  </si>
  <si>
    <t>Office chair JYSK BILLUM black.</t>
  </si>
  <si>
    <t>https://jysk.ua/ofis/krisla-ofisni/krislo-ofisne-billum-chornyy</t>
  </si>
  <si>
    <t>Metallic shelves for cleaning items</t>
  </si>
  <si>
    <t>Utility cabinet UHL-MASH SHMH-400/2.</t>
  </si>
  <si>
    <t>https://rozetka.com.ua/ua/4095116/p4095116/?gad_source=1&amp;gclid=CjwKCAiAvJarBhA1EiwAGgZl0OeISBajpGdJtKQGeA0zY7V6okP-GVVDbL_s74Szi_IS6Gjk5PhJGxoCETYQAvD_BwE</t>
  </si>
  <si>
    <t>Metallic shelves for documents</t>
  </si>
  <si>
    <t>Metal accounting document cabinet.</t>
  </si>
  <si>
    <t>https://litpolmebel.com/uk/buxhgalterski-metalevi-shafi/2580-shafa-metaleva-bukhgalterska-dlya-dokumentiv-sbm-202-es.html?utm_source=google&amp;utm_medium=cpc&amp;utm_campaign=smart_shopping1ua1full_feed&amp;gclid=CjwKCAiAvJarBhA1EiwAGgZl0MNxzUwSN7DvW3GQORCyPNDA1mEtuLe60Dvy84UhbwjCz-JlFKAmshoCv-cQAvD_BwE</t>
  </si>
  <si>
    <t>Chair for visitors</t>
  </si>
  <si>
    <t>Chair JYSK JONSTRUP grey/oak.</t>
  </si>
  <si>
    <t>https://jysk.ua/kukhnya-ta-idalnya/obidni-stilci/stilets-obidniy-jonstrup-siryy/dub</t>
  </si>
  <si>
    <t>Sofa with box for waiting area</t>
  </si>
  <si>
    <t>Sofa with drawer 1000x540x780 BNB Flash for offices, reception areas, waiting rooms. Various colors.</t>
  </si>
  <si>
    <t>https://terline.com.ua/ua/p1837114965-divan-yaschikom-1000x540x780.html</t>
  </si>
  <si>
    <t>Bean bag L size for waiting area</t>
  </si>
  <si>
    <t>Bean bag chair, various colors.</t>
  </si>
  <si>
    <t>https://sanchobag.ua/kreslo-grusha/?gprodid=132&amp;feedId=kmg1001-1-L&amp;gad_source=1&amp;gclid=CjwKCAiAvJarBhA1EiwAGgZl0G_74yci8wtQO6_OevYaVdQqjM_KtI2gODouEKicmnIT8Rs7ZtD19hoCWw4QAvD_BwE</t>
  </si>
  <si>
    <t>Rack for clothes</t>
  </si>
  <si>
    <t>Floor-standing coat rack CIRKELHUSE white</t>
  </si>
  <si>
    <t>https://jysk.ua/zberigannya/peredpokiy/vishalki-pidlogovi/vishalka-pidlohova-cirkelhuse-bilyy</t>
  </si>
  <si>
    <t>Stand for shoes</t>
  </si>
  <si>
    <t>Shoe stand EGESKOV steel/white</t>
  </si>
  <si>
    <t>https://jysk.ua/zberigannya/peredpokiy/banketki/banketka-egeskov-polytsi-stal/bilyy?search_category=auto_suggestion&amp;query=%D0%B1%D0%B0%D0%BD%D0%BA%D0%BA%D0%B5%D1%82%D0%BA%D0%B0</t>
  </si>
  <si>
    <t>Coat hooks</t>
  </si>
  <si>
    <t>Wall-mounted coat rack GALSTED 5 hooks white</t>
  </si>
  <si>
    <t>https://jysk.ua/zberigannya/peredpokiy/vishalki/vishalka-nastinna-galsted-5h-bilyy</t>
  </si>
  <si>
    <t>Set of bins for waste separation and collaction, 70L x 4</t>
  </si>
  <si>
    <t>Waste separation container 70L x 4.</t>
  </si>
  <si>
    <t>https://rozetka.com.ua/ua/356955192/p356955192/?gad_source=1&amp;gclid=CjwKCAiAvJarBhA1EiwAGgZl0N7RPUeOCcbrEg1ZmEOhXqLnz5aLfFQtaLU6fgiD_dE4vPlp2xb2HhoCKhMQAvD_BwE</t>
  </si>
  <si>
    <t>Всього за одним обєктом</t>
  </si>
  <si>
    <t>BUDGET</t>
  </si>
  <si>
    <t>1 Order Example</t>
  </si>
  <si>
    <t>Furniture Type</t>
  </si>
  <si>
    <t>Model</t>
  </si>
  <si>
    <t>Quantity</t>
  </si>
  <si>
    <t>Unit price $</t>
  </si>
  <si>
    <t>Total</t>
  </si>
  <si>
    <t>Link</t>
  </si>
  <si>
    <t>Furniture set table + chair student</t>
  </si>
  <si>
    <t>One-person student desk with shelf, adjustable desktop tilt angle, for height groups #2-7</t>
  </si>
  <si>
    <t>Bookshelves</t>
  </si>
  <si>
    <t>Room divider JYSK HALDAGER 16 compartments white.</t>
  </si>
  <si>
    <t>GRAND TOTAL</t>
  </si>
  <si>
    <t>Бюджет одного замовлення *кількість артикулів можуть змінюватися</t>
  </si>
  <si>
    <t>Офісний стіл вчителя</t>
  </si>
  <si>
    <t>Офісний стул вчителя</t>
  </si>
  <si>
    <t>Металеві шафи</t>
  </si>
  <si>
    <t>Металеві полиці для документів</t>
  </si>
  <si>
    <t>Стільці для відвідувачів</t>
  </si>
  <si>
    <t>Диван з ящиком</t>
  </si>
  <si>
    <t>Бін-бєг розмір L</t>
  </si>
  <si>
    <t>Стійка для одягу</t>
  </si>
  <si>
    <t>Стійка для взуття</t>
  </si>
  <si>
    <t>https://jysk.ua/zberigannya/peredpokiy/vishalki/vishalka-nastinna-grevinge-55hachkiv-bil</t>
  </si>
  <si>
    <t>Вішалка настінна</t>
  </si>
  <si>
    <t>Контейнер для роздільного збору сміття</t>
  </si>
  <si>
    <t>Великодимерська селищна територіальна громада 
(Великодимерська селищна рада Броварського району Київської області)</t>
  </si>
  <si>
    <t>Апостолівська міська територіальна громада 
(Апостолівська міська рада Криворізького району Дніпропетровської області)</t>
  </si>
  <si>
    <t>Шевченківська сільська територіальна громада 
(Шевченківська сільська рада Миколаївського району Миколаївської області)</t>
  </si>
  <si>
    <t>Первомайська селищна територіальна громада 
(Первомайська селищна рада Миколаївського району Миколаївської області)</t>
  </si>
  <si>
    <t>Широківська сільська територіальна громада (Широківська сільська рада Миколаївської області)</t>
  </si>
  <si>
    <t>Галицинівська сільська територіальна громада (Галицинівська сільська рада Миколаївського району Миколаївської області)</t>
  </si>
  <si>
    <t>Гостомельська селищна територіальна громада (Гостомельська селищна військова адміністрація Бучанського району Київської області)</t>
  </si>
  <si>
    <t>Передбачається 10 поставок за наступними територіальними громадами:</t>
  </si>
  <si>
    <t>ПІДГОРОДНЕНСЬКА Територіальна громада (ПІДГОРОДНЕНСЬКА МІСЬКА РАДА ДНІПРОВСЬКОГО РАЙОНУ ДНІПРОПЕТРОВСЬКОЇ ОБЛАСТІ)</t>
  </si>
  <si>
    <t>Покровська територіальна громада Синельниківський район Дніпропетровської області</t>
  </si>
  <si>
    <t>Доставка та збирання одного комплекту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</si>
</sst>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ptos Narrow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0"/>
      <color theme="1"/>
      <name val="Aptos Narrow"/>
      <scheme val="minor"/>
    </font>
    <font>
      <sz val="10"/>
      <color theme="1"/>
      <name val="Aptos Narrow"/>
      <scheme val="minor"/>
    </font>
    <font>
      <u/>
      <sz val="10"/>
      <color theme="10"/>
      <name val="Aptos Narrow"/>
      <scheme val="minor"/>
    </font>
    <font>
      <sz val="10"/>
      <color rgb="FF0D0D0D"/>
      <name val="Aptos Narrow"/>
      <scheme val="minor"/>
    </font>
    <font>
      <sz val="10"/>
      <name val="Aptos Narrow"/>
      <family val="2"/>
      <scheme val="minor"/>
    </font>
    <font>
      <sz val="10"/>
      <color rgb="FFFF0000"/>
      <name val="Aptos Narrow"/>
      <scheme val="minor"/>
    </font>
    <font>
      <sz val="10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3" fillId="2" borderId="1" xfId="2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center" vertical="top"/>
    </xf>
    <xf numFmtId="0" fontId="4" fillId="0" borderId="0" xfId="2" applyFont="1" applyAlignment="1">
      <alignment vertical="top"/>
    </xf>
    <xf numFmtId="0" fontId="4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vertical="top"/>
    </xf>
    <xf numFmtId="0" fontId="4" fillId="0" borderId="1" xfId="2" applyFont="1" applyBorder="1" applyAlignment="1">
      <alignment vertical="top" wrapText="1"/>
    </xf>
    <xf numFmtId="4" fontId="4" fillId="0" borderId="1" xfId="2" applyNumberFormat="1" applyFont="1" applyBorder="1" applyAlignment="1">
      <alignment horizontal="center" vertical="top"/>
    </xf>
    <xf numFmtId="0" fontId="5" fillId="0" borderId="1" xfId="3" applyFont="1" applyBorder="1" applyAlignment="1">
      <alignment vertical="top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vertical="top" wrapText="1"/>
    </xf>
    <xf numFmtId="0" fontId="3" fillId="0" borderId="0" xfId="2" applyFont="1" applyAlignment="1">
      <alignment horizontal="right" vertical="top"/>
    </xf>
    <xf numFmtId="4" fontId="3" fillId="3" borderId="0" xfId="2" applyNumberFormat="1" applyFont="1" applyFill="1" applyAlignment="1">
      <alignment horizontal="center" vertical="top"/>
    </xf>
    <xf numFmtId="0" fontId="4" fillId="0" borderId="2" xfId="2" applyFont="1" applyBorder="1" applyAlignment="1">
      <alignment vertical="top"/>
    </xf>
    <xf numFmtId="0" fontId="4" fillId="0" borderId="3" xfId="2" applyFont="1" applyBorder="1" applyAlignment="1">
      <alignment horizontal="center" vertical="top"/>
    </xf>
    <xf numFmtId="0" fontId="4" fillId="0" borderId="4" xfId="2" applyFont="1" applyBorder="1" applyAlignment="1">
      <alignment vertical="top"/>
    </xf>
    <xf numFmtId="0" fontId="6" fillId="4" borderId="4" xfId="0" applyFont="1" applyFill="1" applyBorder="1"/>
    <xf numFmtId="0" fontId="4" fillId="5" borderId="5" xfId="2" applyFont="1" applyFill="1" applyBorder="1" applyAlignment="1">
      <alignment horizontal="center" vertical="top"/>
    </xf>
    <xf numFmtId="0" fontId="4" fillId="5" borderId="1" xfId="2" applyFont="1" applyFill="1" applyBorder="1" applyAlignment="1">
      <alignment horizontal="center" vertical="top"/>
    </xf>
    <xf numFmtId="4" fontId="4" fillId="5" borderId="1" xfId="2" applyNumberFormat="1" applyFont="1" applyFill="1" applyBorder="1" applyAlignment="1">
      <alignment horizontal="center" vertical="top"/>
    </xf>
    <xf numFmtId="0" fontId="7" fillId="4" borderId="4" xfId="0" applyFont="1" applyFill="1" applyBorder="1"/>
    <xf numFmtId="0" fontId="8" fillId="0" borderId="5" xfId="2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4" fontId="8" fillId="0" borderId="1" xfId="2" applyNumberFormat="1" applyFont="1" applyBorder="1" applyAlignment="1">
      <alignment horizontal="center" vertical="top"/>
    </xf>
    <xf numFmtId="0" fontId="5" fillId="0" borderId="1" xfId="1" applyBorder="1" applyAlignment="1">
      <alignment vertical="top"/>
    </xf>
    <xf numFmtId="0" fontId="0" fillId="0" borderId="5" xfId="2" applyFont="1" applyBorder="1" applyAlignment="1">
      <alignment horizontal="center" vertical="top"/>
    </xf>
    <xf numFmtId="0" fontId="4" fillId="0" borderId="4" xfId="2" applyFont="1" applyBorder="1" applyAlignment="1">
      <alignment vertical="top" wrapText="1"/>
    </xf>
    <xf numFmtId="0" fontId="4" fillId="0" borderId="5" xfId="2" applyFont="1" applyBorder="1" applyAlignment="1">
      <alignment horizontal="center" vertical="top"/>
    </xf>
    <xf numFmtId="0" fontId="4" fillId="0" borderId="0" xfId="2" applyFont="1" applyAlignment="1">
      <alignment horizontal="center" vertical="top" wrapText="1"/>
    </xf>
    <xf numFmtId="0" fontId="7" fillId="0" borderId="5" xfId="2" applyFont="1" applyBorder="1" applyAlignment="1">
      <alignment horizontal="center" vertical="top"/>
    </xf>
    <xf numFmtId="0" fontId="7" fillId="0" borderId="1" xfId="2" applyFont="1" applyBorder="1" applyAlignment="1">
      <alignment horizontal="center" vertical="top"/>
    </xf>
    <xf numFmtId="4" fontId="7" fillId="0" borderId="1" xfId="2" applyNumberFormat="1" applyFont="1" applyBorder="1" applyAlignment="1">
      <alignment horizontal="center" vertical="top"/>
    </xf>
    <xf numFmtId="0" fontId="5" fillId="0" borderId="0" xfId="3" applyFont="1" applyBorder="1" applyAlignment="1">
      <alignment vertical="top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9" fillId="0" borderId="0" xfId="0" applyFont="1"/>
    <xf numFmtId="0" fontId="4" fillId="0" borderId="6" xfId="2" applyFont="1" applyBorder="1" applyAlignment="1">
      <alignment horizontal="center" vertical="top"/>
    </xf>
    <xf numFmtId="0" fontId="4" fillId="0" borderId="7" xfId="2" applyFont="1" applyBorder="1" applyAlignment="1">
      <alignment vertical="top" wrapText="1"/>
    </xf>
    <xf numFmtId="0" fontId="4" fillId="0" borderId="7" xfId="2" applyFont="1" applyBorder="1" applyAlignment="1">
      <alignment vertical="top"/>
    </xf>
    <xf numFmtId="0" fontId="4" fillId="0" borderId="8" xfId="2" applyFont="1" applyBorder="1" applyAlignment="1">
      <alignment horizontal="center" vertical="top"/>
    </xf>
    <xf numFmtId="0" fontId="4" fillId="0" borderId="2" xfId="2" applyFont="1" applyBorder="1" applyAlignment="1">
      <alignment horizontal="center" vertical="top"/>
    </xf>
    <xf numFmtId="4" fontId="4" fillId="0" borderId="2" xfId="2" applyNumberFormat="1" applyFont="1" applyBorder="1" applyAlignment="1">
      <alignment horizontal="center" vertical="top"/>
    </xf>
    <xf numFmtId="0" fontId="5" fillId="0" borderId="1" xfId="3" applyFont="1" applyBorder="1" applyAlignment="1">
      <alignment vertical="top" wrapText="1"/>
    </xf>
    <xf numFmtId="0" fontId="5" fillId="0" borderId="1" xfId="1" applyBorder="1" applyAlignment="1">
      <alignment vertical="top" wrapText="1"/>
    </xf>
    <xf numFmtId="0" fontId="4" fillId="0" borderId="0" xfId="2" applyFont="1" applyAlignment="1">
      <alignment horizontal="center" vertical="top" wrapText="1"/>
    </xf>
  </cellXfs>
  <cellStyles count="4">
    <cellStyle name="Hyperlink" xfId="1" builtinId="8"/>
    <cellStyle name="Hyperlink 2" xfId="3" xr:uid="{6F9803EE-EE7A-4B85-96BD-833325BBF5F0}"/>
    <cellStyle name="Normal" xfId="0" builtinId="0"/>
    <cellStyle name="Normal 2" xfId="2" xr:uid="{6D7E0566-BAAE-4041-8E58-8CAE03A68A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REX%20CLP%20Budget%20Final%20for%20submission%203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rexorg.sharepoint.com/personal/vserhiyenko_irex_org/Documents/Documents/Local%20Subgrants/Competitions/Templates/&#1055;&#1088;&#1086;&#1087;&#1086;&#1079;&#1080;&#1094;&#1110;&#1103;%20&#1097;&#1086;&#1076;&#1086;%20&#1074;&#1080;&#1090;&#1088;&#1072;&#1090;%20(&#1073;&#1102;&#1076;&#1078;&#1077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rexorg.sharepoint.com/Documents%20and%20Settings/Admin/Local%20Settings/Temporary%20Internet%20Files/OLK6/NDI%20Pact%20Belarus%20Budget-%202008-2011%20(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rexorg.sharepoint.com/Documents%20and%20Settings/jmcelwain/Local%20Settings/Temporary%20Internet%20Files/OLK2A/SUDAn%203%20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F424"/>
      <sheetName val="SF424A"/>
      <sheetName val="Summary"/>
      <sheetName val="Budget Line Item"/>
      <sheetName val="Fringe"/>
      <sheetName val="Training Media and Comp 3"/>
      <sheetName val="Training Comp 4"/>
      <sheetName val="Equip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s"/>
      <sheetName val="Travel_Transportation"/>
      <sheetName val="Trainings_Meetings"/>
      <sheetName val="Інструкції до бюджет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Year 1 Salary Template "/>
      <sheetName val="Year 2 Salary Template"/>
      <sheetName val="Year 3 Salary Template"/>
      <sheetName val="Lin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re Budget"/>
      <sheetName val="Pipeline"/>
      <sheetName val="Salaries - 5 year"/>
      <sheetName val="Activity Costs"/>
      <sheetName val="HIV-AIDS 2004-05"/>
      <sheetName val="HIV Salaries"/>
      <sheetName val="Econ Budget"/>
      <sheetName val="Econ Salaries"/>
      <sheetName val="Lin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anchobag.ua/kreslo-grusha/?gprodid=132&amp;feedId=kmg1001-1-L&amp;gad_source=1&amp;gclid=CjwKCAiAvJarBhA1EiwAGgZl0G_74yci8wtQO6_OevYaVdQqjM_KtI2gODouEKicmnIT8Rs7ZtD19hoCWw4QAvD_BwE" TargetMode="External"/><Relationship Id="rId13" Type="http://schemas.openxmlformats.org/officeDocument/2006/relationships/hyperlink" Target="https://rozetka.com.ua/ua/4095116/p4095116/?gad_source=1&amp;gclid=CjwKCAiAvJarBhA1EiwAGgZl0OeISBajpGdJtKQGeA0zY7V6okP-GVVDbL_s74Szi_IS6Gjk5PhJGxoCETYQAvD_BwE" TargetMode="External"/><Relationship Id="rId3" Type="http://schemas.openxmlformats.org/officeDocument/2006/relationships/hyperlink" Target="https://jysk.ua/ofis/stil-kompyuterniy/stil-pysmovyy-billund-53kh120sm-bilyy/beton" TargetMode="External"/><Relationship Id="rId7" Type="http://schemas.openxmlformats.org/officeDocument/2006/relationships/hyperlink" Target="https://terline.com.ua/ua/p1837114965-divan-yaschikom-1000x540x780.html" TargetMode="External"/><Relationship Id="rId12" Type="http://schemas.openxmlformats.org/officeDocument/2006/relationships/hyperlink" Target="https://jysk.ua/zberigannya/peredpokiy/banketki/banketka-egeskov-polytsi-stal/bilyy?search_category=auto_suggestion&amp;query=%D0%B1%D0%B0%D0%BD%D0%BA%D0%BA%D0%B5%D1%82%D0%BA%D0%B0" TargetMode="External"/><Relationship Id="rId2" Type="http://schemas.openxmlformats.org/officeDocument/2006/relationships/hyperlink" Target="https://jysk.ua/zberigannya/knizhshafi/rozdilyuv/rozdilyuvach-kimnaty-haldager-16pol-bilyy" TargetMode="External"/><Relationship Id="rId1" Type="http://schemas.openxmlformats.org/officeDocument/2006/relationships/hyperlink" Target="https://terline.com.ua/ua/p1411588362-komplekt-stol-uchenicheskij.html" TargetMode="External"/><Relationship Id="rId6" Type="http://schemas.openxmlformats.org/officeDocument/2006/relationships/hyperlink" Target="https://jysk.ua/kukhnya-ta-idalnya/obidni-stilci/stilets-obidniy-jonstrup-siryy/dub" TargetMode="External"/><Relationship Id="rId11" Type="http://schemas.openxmlformats.org/officeDocument/2006/relationships/hyperlink" Target="https://jysk.ua/zberigannya/peredpokiy/vishalki/vishalka-nastinna-grevinge-55hachkiv-bil" TargetMode="External"/><Relationship Id="rId5" Type="http://schemas.openxmlformats.org/officeDocument/2006/relationships/hyperlink" Target="https://litpolmebel.com/uk/buxhgalterski-metalevi-shafi/2580-shafa-metaleva-bukhgalterska-dlya-dokumentiv-sbm-202-es.html?utm_source=google&amp;utm_medium=cpc&amp;utm_campaign=smart_shopping1ua1full_feed&amp;gclid=CjwKCAiAvJarBhA1EiwAGgZl0MNxzUwSN7DvW3GQORCyPNDA1mEtuLe60Dvy84UhbwjCz-JlFKAmshoCv-cQAvD_BwE" TargetMode="External"/><Relationship Id="rId10" Type="http://schemas.openxmlformats.org/officeDocument/2006/relationships/hyperlink" Target="https://jysk.ua/zberigannya/peredpokiy/vishalki-pidlogovi/vishalka-pidlohova-cirkelhuse-bilyy" TargetMode="External"/><Relationship Id="rId4" Type="http://schemas.openxmlformats.org/officeDocument/2006/relationships/hyperlink" Target="https://jysk.ua/ofis/krisla-ofisni/krislo-ofisne-billum-chornyy" TargetMode="External"/><Relationship Id="rId9" Type="http://schemas.openxmlformats.org/officeDocument/2006/relationships/hyperlink" Target="https://rozetka.com.ua/ua/356955192/p356955192/?gad_source=1&amp;gclid=CjwKCAiAvJarBhA1EiwAGgZl0N7RPUeOCcbrEg1ZmEOhXqLnz5aLfFQtaLU6fgiD_dE4vPlp2xb2HhoCKhMQAvD_BwE" TargetMode="External"/><Relationship Id="rId1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sanchobag.ua/kreslo-grusha/?gprodid=132&amp;feedId=kmg1001-1-L&amp;gad_source=1&amp;gclid=CjwKCAiAvJarBhA1EiwAGgZl0G_74yci8wtQO6_OevYaVdQqjM_KtI2gODouEKicmnIT8Rs7ZtD19hoCWw4QAvD_BwE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https://jysk.ua/ofis/stil-kompyuterniy/stil-pysmovyy-billund-53kh120sm-bilyy/beton" TargetMode="External"/><Relationship Id="rId7" Type="http://schemas.openxmlformats.org/officeDocument/2006/relationships/hyperlink" Target="https://terline.com.ua/ua/p1837114965-divan-yaschikom-1000x540x780.html" TargetMode="External"/><Relationship Id="rId12" Type="http://schemas.openxmlformats.org/officeDocument/2006/relationships/hyperlink" Target="https://jysk.ua/zberigannya/peredpokiy/banketki/banketka-egeskov-polytsi-stal/bilyy?search_category=auto_suggestion&amp;query=%D0%B1%D0%B0%D0%BD%D0%BA%D0%BA%D0%B5%D1%82%D0%BA%D0%B0" TargetMode="External"/><Relationship Id="rId2" Type="http://schemas.openxmlformats.org/officeDocument/2006/relationships/hyperlink" Target="https://jysk.ua/zberigannya/knizhshafi/rozdilyuv/rozdilyuvach-kimnaty-haldager-16pol-bilyy" TargetMode="External"/><Relationship Id="rId1" Type="http://schemas.openxmlformats.org/officeDocument/2006/relationships/hyperlink" Target="https://terline.com.ua/ua/p1411588362-komplekt-stol-uchenicheskij.html" TargetMode="External"/><Relationship Id="rId6" Type="http://schemas.openxmlformats.org/officeDocument/2006/relationships/hyperlink" Target="https://jysk.ua/kukhnya-ta-idalnya/obidni-stilci/stilets-obidniy-jonstrup-siryy/dub" TargetMode="External"/><Relationship Id="rId11" Type="http://schemas.openxmlformats.org/officeDocument/2006/relationships/hyperlink" Target="https://jysk.ua/zberigannya/peredpokiy/vishalki/vishalka-nastinna-galsted-5h-bilyy" TargetMode="External"/><Relationship Id="rId5" Type="http://schemas.openxmlformats.org/officeDocument/2006/relationships/hyperlink" Target="https://litpolmebel.com/uk/buxhgalterski-metalevi-shafi/2580-shafa-metaleva-bukhgalterska-dlya-dokumentiv-sbm-202-es.html?utm_source=google&amp;utm_medium=cpc&amp;utm_campaign=smart_shopping1ua1full_feed&amp;gclid=CjwKCAiAvJarBhA1EiwAGgZl0MNxzUwSN7DvW3GQORCyPNDA1mEtuLe60Dvy84UhbwjCz-JlFKAmshoCv-cQAvD_BwE" TargetMode="External"/><Relationship Id="rId10" Type="http://schemas.openxmlformats.org/officeDocument/2006/relationships/hyperlink" Target="https://jysk.ua/zberigannya/peredpokiy/vishalki-pidlogovi/vishalka-pidlohova-cirkelhuse-bilyy" TargetMode="External"/><Relationship Id="rId4" Type="http://schemas.openxmlformats.org/officeDocument/2006/relationships/hyperlink" Target="https://jysk.ua/ofis/krisla-ofisni/krislo-ofisne-billum-chornyy" TargetMode="External"/><Relationship Id="rId9" Type="http://schemas.openxmlformats.org/officeDocument/2006/relationships/hyperlink" Target="https://rozetka.com.ua/ua/356955192/p356955192/?gad_source=1&amp;gclid=CjwKCAiAvJarBhA1EiwAGgZl0N7RPUeOCcbrEg1ZmEOhXqLnz5aLfFQtaLU6fgiD_dE4vPlp2xb2HhoCKhMQAvD_Bw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0E19B-E2EF-4954-8B92-4E6B952CD91E}">
  <sheetPr>
    <pageSetUpPr fitToPage="1"/>
  </sheetPr>
  <dimension ref="A1:G23"/>
  <sheetViews>
    <sheetView tabSelected="1" workbookViewId="0">
      <selection activeCell="C4" sqref="C4"/>
    </sheetView>
  </sheetViews>
  <sheetFormatPr defaultColWidth="8.8984375" defaultRowHeight="13" x14ac:dyDescent="0.3"/>
  <cols>
    <col min="1" max="1" width="4.8984375" style="11" customWidth="1"/>
    <col min="2" max="2" width="30.8984375" style="5" customWidth="1"/>
    <col min="3" max="3" width="48.69921875" style="12" customWidth="1"/>
    <col min="4" max="4" width="12.3984375" style="11" customWidth="1"/>
    <col min="5" max="5" width="14.296875" style="11" customWidth="1"/>
    <col min="6" max="6" width="15" style="11" customWidth="1"/>
    <col min="7" max="7" width="16" style="5" customWidth="1"/>
    <col min="8" max="16384" width="8.8984375" style="5"/>
  </cols>
  <sheetData>
    <row r="1" spans="1:7" ht="26" customHeight="1" x14ac:dyDescent="0.3">
      <c r="C1" s="12" t="s">
        <v>61</v>
      </c>
      <c r="D1" s="47" t="s">
        <v>0</v>
      </c>
      <c r="E1" s="47"/>
      <c r="F1" s="47"/>
    </row>
    <row r="2" spans="1:7" x14ac:dyDescent="0.3">
      <c r="D2" s="30"/>
    </row>
    <row r="3" spans="1:7" ht="39" x14ac:dyDescent="0.3">
      <c r="A3" s="1" t="s">
        <v>1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1" t="s">
        <v>7</v>
      </c>
    </row>
    <row r="4" spans="1:7" ht="172" customHeight="1" x14ac:dyDescent="0.3">
      <c r="A4" s="6">
        <v>1</v>
      </c>
      <c r="B4" s="7" t="s">
        <v>8</v>
      </c>
      <c r="C4" s="8" t="s">
        <v>9</v>
      </c>
      <c r="D4" s="6">
        <v>150</v>
      </c>
      <c r="E4" s="6"/>
      <c r="F4" s="9">
        <f>E4*D4</f>
        <v>0</v>
      </c>
      <c r="G4" s="45" t="s">
        <v>10</v>
      </c>
    </row>
    <row r="5" spans="1:7" ht="29" customHeight="1" x14ac:dyDescent="0.3">
      <c r="A5" s="6">
        <v>2</v>
      </c>
      <c r="B5" s="7" t="s">
        <v>11</v>
      </c>
      <c r="C5" s="7" t="s">
        <v>12</v>
      </c>
      <c r="D5" s="6">
        <v>8</v>
      </c>
      <c r="E5" s="6"/>
      <c r="F5" s="9">
        <f t="shared" ref="F5:F17" si="0">E5*D5</f>
        <v>0</v>
      </c>
      <c r="G5" s="45" t="s">
        <v>13</v>
      </c>
    </row>
    <row r="6" spans="1:7" ht="29" customHeight="1" x14ac:dyDescent="0.3">
      <c r="A6" s="6">
        <v>3</v>
      </c>
      <c r="B6" s="7" t="s">
        <v>62</v>
      </c>
      <c r="C6" s="7" t="s">
        <v>15</v>
      </c>
      <c r="D6" s="6">
        <v>14</v>
      </c>
      <c r="E6" s="6"/>
      <c r="F6" s="9">
        <f t="shared" si="0"/>
        <v>0</v>
      </c>
      <c r="G6" s="45" t="s">
        <v>16</v>
      </c>
    </row>
    <row r="7" spans="1:7" ht="23.4" customHeight="1" x14ac:dyDescent="0.3">
      <c r="A7" s="6">
        <v>4</v>
      </c>
      <c r="B7" s="7" t="s">
        <v>63</v>
      </c>
      <c r="C7" s="7" t="s">
        <v>18</v>
      </c>
      <c r="D7" s="6">
        <v>14</v>
      </c>
      <c r="E7" s="6"/>
      <c r="F7" s="9">
        <f t="shared" si="0"/>
        <v>0</v>
      </c>
      <c r="G7" s="45" t="s">
        <v>19</v>
      </c>
    </row>
    <row r="8" spans="1:7" ht="29" customHeight="1" x14ac:dyDescent="0.3">
      <c r="A8" s="6">
        <v>5</v>
      </c>
      <c r="B8" s="7" t="s">
        <v>64</v>
      </c>
      <c r="C8" s="7" t="s">
        <v>21</v>
      </c>
      <c r="D8" s="6">
        <v>2</v>
      </c>
      <c r="E8" s="6"/>
      <c r="F8" s="9">
        <f t="shared" si="0"/>
        <v>0</v>
      </c>
      <c r="G8" s="46" t="s">
        <v>22</v>
      </c>
    </row>
    <row r="9" spans="1:7" ht="29" customHeight="1" x14ac:dyDescent="0.3">
      <c r="A9" s="6">
        <v>6</v>
      </c>
      <c r="B9" s="7" t="s">
        <v>65</v>
      </c>
      <c r="C9" s="7" t="s">
        <v>24</v>
      </c>
      <c r="D9" s="6">
        <v>1</v>
      </c>
      <c r="E9" s="6"/>
      <c r="F9" s="9">
        <f t="shared" si="0"/>
        <v>0</v>
      </c>
      <c r="G9" s="45" t="s">
        <v>25</v>
      </c>
    </row>
    <row r="10" spans="1:7" ht="21.65" customHeight="1" x14ac:dyDescent="0.3">
      <c r="A10" s="6">
        <v>7</v>
      </c>
      <c r="B10" s="7" t="s">
        <v>66</v>
      </c>
      <c r="C10" s="7" t="s">
        <v>27</v>
      </c>
      <c r="D10" s="6">
        <v>4</v>
      </c>
      <c r="E10" s="6"/>
      <c r="F10" s="9">
        <f t="shared" si="0"/>
        <v>0</v>
      </c>
      <c r="G10" s="45" t="s">
        <v>28</v>
      </c>
    </row>
    <row r="11" spans="1:7" ht="36" customHeight="1" x14ac:dyDescent="0.3">
      <c r="A11" s="6">
        <v>8</v>
      </c>
      <c r="B11" s="7" t="s">
        <v>67</v>
      </c>
      <c r="C11" s="8" t="s">
        <v>30</v>
      </c>
      <c r="D11" s="6">
        <v>2</v>
      </c>
      <c r="E11" s="6"/>
      <c r="F11" s="9">
        <f t="shared" si="0"/>
        <v>0</v>
      </c>
      <c r="G11" s="45" t="s">
        <v>31</v>
      </c>
    </row>
    <row r="12" spans="1:7" ht="17.399999999999999" customHeight="1" x14ac:dyDescent="0.3">
      <c r="A12" s="6">
        <v>9</v>
      </c>
      <c r="B12" s="15" t="s">
        <v>68</v>
      </c>
      <c r="C12" s="15" t="s">
        <v>33</v>
      </c>
      <c r="D12" s="6">
        <v>4</v>
      </c>
      <c r="E12" s="6"/>
      <c r="F12" s="9">
        <f t="shared" si="0"/>
        <v>0</v>
      </c>
      <c r="G12" s="45" t="s">
        <v>34</v>
      </c>
    </row>
    <row r="13" spans="1:7" ht="18.75" customHeight="1" x14ac:dyDescent="0.3">
      <c r="A13" s="16">
        <v>10</v>
      </c>
      <c r="B13" s="17" t="s">
        <v>69</v>
      </c>
      <c r="C13" s="18" t="s">
        <v>36</v>
      </c>
      <c r="D13" s="19">
        <v>2</v>
      </c>
      <c r="E13" s="20"/>
      <c r="F13" s="21">
        <f t="shared" si="0"/>
        <v>0</v>
      </c>
      <c r="G13" s="45" t="s">
        <v>37</v>
      </c>
    </row>
    <row r="14" spans="1:7" ht="15" customHeight="1" x14ac:dyDescent="0.3">
      <c r="A14" s="16">
        <v>11</v>
      </c>
      <c r="B14" s="17" t="s">
        <v>70</v>
      </c>
      <c r="C14" s="22" t="s">
        <v>39</v>
      </c>
      <c r="D14" s="31">
        <v>15</v>
      </c>
      <c r="E14" s="32"/>
      <c r="F14" s="33">
        <f t="shared" ref="F14:F15" si="1">D14*E14</f>
        <v>0</v>
      </c>
      <c r="G14" s="46" t="s">
        <v>40</v>
      </c>
    </row>
    <row r="15" spans="1:7" ht="16.5" customHeight="1" x14ac:dyDescent="0.3">
      <c r="A15" s="16">
        <v>12</v>
      </c>
      <c r="B15" s="17" t="s">
        <v>72</v>
      </c>
      <c r="C15" s="18" t="s">
        <v>42</v>
      </c>
      <c r="D15" s="27">
        <v>35</v>
      </c>
      <c r="E15" s="6"/>
      <c r="F15" s="9">
        <f t="shared" si="1"/>
        <v>0</v>
      </c>
      <c r="G15" s="46" t="s">
        <v>71</v>
      </c>
    </row>
    <row r="16" spans="1:7" ht="29" customHeight="1" x14ac:dyDescent="0.3">
      <c r="A16" s="39">
        <v>13</v>
      </c>
      <c r="B16" s="40" t="s">
        <v>73</v>
      </c>
      <c r="C16" s="41" t="s">
        <v>45</v>
      </c>
      <c r="D16" s="42">
        <v>1</v>
      </c>
      <c r="E16" s="43"/>
      <c r="F16" s="44">
        <f t="shared" si="0"/>
        <v>0</v>
      </c>
      <c r="G16" s="45" t="s">
        <v>46</v>
      </c>
    </row>
    <row r="17" spans="1:7" ht="29" customHeight="1" x14ac:dyDescent="0.3">
      <c r="A17" s="8">
        <v>14</v>
      </c>
      <c r="B17" s="7" t="s">
        <v>84</v>
      </c>
      <c r="C17" s="7"/>
      <c r="D17" s="6">
        <v>1</v>
      </c>
      <c r="E17" s="6"/>
      <c r="F17" s="44">
        <f t="shared" si="0"/>
        <v>0</v>
      </c>
      <c r="G17" s="34"/>
    </row>
    <row r="18" spans="1:7" x14ac:dyDescent="0.3">
      <c r="E18" s="13" t="s">
        <v>47</v>
      </c>
      <c r="F18" s="14">
        <f>SUM(F4:F17)</f>
        <v>0</v>
      </c>
    </row>
    <row r="19" spans="1:7" x14ac:dyDescent="0.3">
      <c r="A19" s="12"/>
      <c r="B19" s="12"/>
      <c r="D19" s="12"/>
      <c r="E19" s="12"/>
    </row>
    <row r="20" spans="1:7" x14ac:dyDescent="0.3">
      <c r="A20" s="12"/>
      <c r="B20" s="12"/>
      <c r="D20" s="12"/>
      <c r="E20" s="12"/>
    </row>
    <row r="21" spans="1:7" x14ac:dyDescent="0.3">
      <c r="A21" s="12"/>
      <c r="B21" s="12"/>
      <c r="D21" s="12"/>
      <c r="E21" s="12"/>
    </row>
    <row r="22" spans="1:7" x14ac:dyDescent="0.3">
      <c r="A22" s="12"/>
      <c r="B22" s="12"/>
    </row>
    <row r="23" spans="1:7" x14ac:dyDescent="0.3">
      <c r="A23" s="12"/>
      <c r="B23" s="12"/>
    </row>
  </sheetData>
  <mergeCells count="1">
    <mergeCell ref="D1:F1"/>
  </mergeCells>
  <hyperlinks>
    <hyperlink ref="G4" r:id="rId1" xr:uid="{60D156A0-D258-4474-8462-CDAACB563DA8}"/>
    <hyperlink ref="G5" r:id="rId2" xr:uid="{96879AF6-E629-49DB-8241-F115315EB440}"/>
    <hyperlink ref="G6" r:id="rId3" xr:uid="{D80A47A0-DDBF-460E-9ADE-A717D44288F7}"/>
    <hyperlink ref="G7" r:id="rId4" xr:uid="{58E6F462-44A1-485F-A1D4-4DF5B7C269C8}"/>
    <hyperlink ref="G9" r:id="rId5" display="https://litpolmebel.com/uk/buxhgalterski-metalevi-shafi/2580-shafa-metaleva-bukhgalterska-dlya-dokumentiv-sbm-202-es.html?utm_source=google&amp;utm_medium=cpc&amp;utm_campaign=smart_shopping1ua1full_feed&amp;gclid=CjwKCAiAvJarBhA1EiwAGgZl0MNxzUwSN7DvW3GQORCyPNDA1mEtuLe60Dvy84UhbwjCz-JlFKAmshoCv-cQAvD_BwE" xr:uid="{47011BAA-B443-41F4-916A-9B5BB6CF58E4}"/>
    <hyperlink ref="G10" r:id="rId6" xr:uid="{4C6D3C14-32FF-4282-BC31-E4280B146EDE}"/>
    <hyperlink ref="G11" r:id="rId7" xr:uid="{33CA71FB-C00C-44E8-9B5E-072A46E12CBF}"/>
    <hyperlink ref="G12" r:id="rId8" xr:uid="{F16AA967-D6BE-4186-BBE8-2223DF5157A8}"/>
    <hyperlink ref="G16" r:id="rId9" xr:uid="{4135D14B-678E-4280-866E-CF6DD4124F3B}"/>
    <hyperlink ref="G13" r:id="rId10" xr:uid="{44B7353C-6840-408C-9996-C04E6E74B723}"/>
    <hyperlink ref="G15" r:id="rId11" xr:uid="{E43DE202-17BC-40B7-B886-CA86CE17D1CC}"/>
    <hyperlink ref="G14" r:id="rId12" xr:uid="{4576BE05-53C0-42ED-B44A-8097ABF89029}"/>
    <hyperlink ref="G8" r:id="rId13" xr:uid="{FC241C38-BE5C-4ACE-9CCC-FF9B1AAEBB47}"/>
  </hyperlinks>
  <pageMargins left="0.7" right="0.7" top="0.75" bottom="0.75" header="0.3" footer="0.3"/>
  <pageSetup paperSize="9" scale="76" fitToWidth="0" orientation="landscape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42F42-DA4C-4278-BFCF-66B341C13407}">
  <dimension ref="B2:C12"/>
  <sheetViews>
    <sheetView workbookViewId="0">
      <selection activeCell="B12" sqref="B2:C12"/>
    </sheetView>
  </sheetViews>
  <sheetFormatPr defaultRowHeight="13" x14ac:dyDescent="0.3"/>
  <cols>
    <col min="2" max="2" width="4.5" customWidth="1"/>
    <col min="3" max="3" width="46.8984375" customWidth="1"/>
  </cols>
  <sheetData>
    <row r="2" spans="2:3" x14ac:dyDescent="0.3">
      <c r="B2" s="38" t="s">
        <v>81</v>
      </c>
    </row>
    <row r="3" spans="2:3" ht="39" x14ac:dyDescent="0.3">
      <c r="B3" s="37">
        <v>1</v>
      </c>
      <c r="C3" s="35" t="s">
        <v>74</v>
      </c>
    </row>
    <row r="4" spans="2:3" ht="39" x14ac:dyDescent="0.3">
      <c r="B4" s="37">
        <v>2</v>
      </c>
      <c r="C4" s="36" t="s">
        <v>75</v>
      </c>
    </row>
    <row r="5" spans="2:3" ht="39" x14ac:dyDescent="0.3">
      <c r="B5" s="37">
        <v>3</v>
      </c>
      <c r="C5" s="36" t="s">
        <v>76</v>
      </c>
    </row>
    <row r="6" spans="2:3" ht="39" x14ac:dyDescent="0.3">
      <c r="B6" s="37">
        <v>4</v>
      </c>
      <c r="C6" s="36" t="s">
        <v>76</v>
      </c>
    </row>
    <row r="7" spans="2:3" ht="39" x14ac:dyDescent="0.3">
      <c r="B7" s="37">
        <v>5</v>
      </c>
      <c r="C7" s="36" t="s">
        <v>77</v>
      </c>
    </row>
    <row r="8" spans="2:3" ht="26" x14ac:dyDescent="0.3">
      <c r="B8" s="37">
        <v>6</v>
      </c>
      <c r="C8" s="36" t="s">
        <v>78</v>
      </c>
    </row>
    <row r="9" spans="2:3" ht="39" x14ac:dyDescent="0.3">
      <c r="B9" s="37">
        <v>7</v>
      </c>
      <c r="C9" s="36" t="s">
        <v>79</v>
      </c>
    </row>
    <row r="10" spans="2:3" ht="39" x14ac:dyDescent="0.3">
      <c r="B10" s="37">
        <v>8</v>
      </c>
      <c r="C10" s="36" t="s">
        <v>80</v>
      </c>
    </row>
    <row r="11" spans="2:3" ht="39" x14ac:dyDescent="0.3">
      <c r="B11" s="37">
        <v>9</v>
      </c>
      <c r="C11" s="36" t="s">
        <v>82</v>
      </c>
    </row>
    <row r="12" spans="2:3" ht="26" x14ac:dyDescent="0.3">
      <c r="B12" s="37">
        <v>10</v>
      </c>
      <c r="C12" s="36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4BD24-769B-4870-A011-78132D3CA10B}">
  <sheetPr>
    <pageSetUpPr fitToPage="1"/>
  </sheetPr>
  <dimension ref="A1:G22"/>
  <sheetViews>
    <sheetView workbookViewId="0">
      <selection activeCell="F5" sqref="F5:F6"/>
    </sheetView>
  </sheetViews>
  <sheetFormatPr defaultColWidth="8.8984375" defaultRowHeight="13" x14ac:dyDescent="0.3"/>
  <cols>
    <col min="1" max="1" width="4.8984375" style="11" customWidth="1"/>
    <col min="2" max="2" width="30.8984375" style="5" customWidth="1"/>
    <col min="3" max="3" width="48.69921875" style="12" customWidth="1"/>
    <col min="4" max="4" width="10.296875" style="11" customWidth="1"/>
    <col min="5" max="5" width="14.296875" style="11" customWidth="1"/>
    <col min="6" max="6" width="15" style="11" customWidth="1"/>
    <col min="7" max="7" width="16" style="5" customWidth="1"/>
    <col min="8" max="16384" width="8.8984375" style="5"/>
  </cols>
  <sheetData>
    <row r="1" spans="1:7" x14ac:dyDescent="0.3">
      <c r="C1" s="12" t="s">
        <v>48</v>
      </c>
      <c r="E1" s="13"/>
      <c r="F1" s="5"/>
    </row>
    <row r="2" spans="1:7" x14ac:dyDescent="0.3">
      <c r="D2" s="11" t="s">
        <v>49</v>
      </c>
    </row>
    <row r="3" spans="1:7" x14ac:dyDescent="0.3">
      <c r="A3" s="1" t="s">
        <v>1</v>
      </c>
      <c r="B3" s="1" t="s">
        <v>50</v>
      </c>
      <c r="C3" s="2" t="s">
        <v>51</v>
      </c>
      <c r="D3" s="3" t="s">
        <v>52</v>
      </c>
      <c r="E3" s="1" t="s">
        <v>53</v>
      </c>
      <c r="F3" s="4" t="s">
        <v>54</v>
      </c>
      <c r="G3" s="1" t="s">
        <v>55</v>
      </c>
    </row>
    <row r="4" spans="1:7" ht="43.25" customHeight="1" x14ac:dyDescent="0.3">
      <c r="A4" s="6">
        <v>1</v>
      </c>
      <c r="B4" s="7" t="s">
        <v>56</v>
      </c>
      <c r="C4" s="7" t="s">
        <v>57</v>
      </c>
      <c r="D4" s="6">
        <v>150</v>
      </c>
      <c r="E4" s="6"/>
      <c r="F4" s="9">
        <f>E4*D4</f>
        <v>0</v>
      </c>
      <c r="G4" s="10" t="s">
        <v>10</v>
      </c>
    </row>
    <row r="5" spans="1:7" ht="29" customHeight="1" x14ac:dyDescent="0.3">
      <c r="A5" s="6">
        <v>2</v>
      </c>
      <c r="B5" s="7" t="s">
        <v>58</v>
      </c>
      <c r="C5" s="7" t="s">
        <v>59</v>
      </c>
      <c r="D5" s="6">
        <v>8</v>
      </c>
      <c r="E5" s="6"/>
      <c r="F5" s="9">
        <f t="shared" ref="F5:F16" si="0">E5*D5</f>
        <v>0</v>
      </c>
      <c r="G5" s="10" t="s">
        <v>13</v>
      </c>
    </row>
    <row r="6" spans="1:7" ht="29" customHeight="1" x14ac:dyDescent="0.3">
      <c r="A6" s="6">
        <v>3</v>
      </c>
      <c r="B6" s="7" t="s">
        <v>14</v>
      </c>
      <c r="C6" s="7" t="s">
        <v>15</v>
      </c>
      <c r="D6" s="6">
        <v>14</v>
      </c>
      <c r="E6" s="6"/>
      <c r="F6" s="9">
        <f t="shared" si="0"/>
        <v>0</v>
      </c>
      <c r="G6" s="10" t="s">
        <v>16</v>
      </c>
    </row>
    <row r="7" spans="1:7" x14ac:dyDescent="0.3">
      <c r="A7" s="6">
        <v>4</v>
      </c>
      <c r="B7" s="7" t="s">
        <v>17</v>
      </c>
      <c r="C7" s="7" t="s">
        <v>18</v>
      </c>
      <c r="D7" s="6">
        <v>14</v>
      </c>
      <c r="E7" s="6"/>
      <c r="F7" s="9">
        <f t="shared" si="0"/>
        <v>0</v>
      </c>
      <c r="G7" s="10" t="s">
        <v>19</v>
      </c>
    </row>
    <row r="8" spans="1:7" ht="29" customHeight="1" x14ac:dyDescent="0.3">
      <c r="A8" s="6">
        <v>5</v>
      </c>
      <c r="B8" s="7" t="s">
        <v>20</v>
      </c>
      <c r="C8" s="7" t="s">
        <v>21</v>
      </c>
      <c r="D8" s="6">
        <v>2</v>
      </c>
      <c r="E8" s="6"/>
      <c r="F8" s="9">
        <f t="shared" si="0"/>
        <v>0</v>
      </c>
      <c r="G8" s="10" t="s">
        <v>22</v>
      </c>
    </row>
    <row r="9" spans="1:7" ht="29" customHeight="1" x14ac:dyDescent="0.3">
      <c r="A9" s="6">
        <v>6</v>
      </c>
      <c r="B9" s="7" t="s">
        <v>23</v>
      </c>
      <c r="C9" s="7" t="s">
        <v>24</v>
      </c>
      <c r="D9" s="6">
        <v>1</v>
      </c>
      <c r="E9" s="6"/>
      <c r="F9" s="9">
        <f t="shared" si="0"/>
        <v>0</v>
      </c>
      <c r="G9" s="10" t="s">
        <v>25</v>
      </c>
    </row>
    <row r="10" spans="1:7" x14ac:dyDescent="0.3">
      <c r="A10" s="6">
        <v>7</v>
      </c>
      <c r="B10" s="7" t="s">
        <v>26</v>
      </c>
      <c r="C10" s="7" t="s">
        <v>27</v>
      </c>
      <c r="D10" s="6">
        <v>4</v>
      </c>
      <c r="E10" s="6"/>
      <c r="F10" s="9">
        <f t="shared" si="0"/>
        <v>0</v>
      </c>
      <c r="G10" s="10" t="s">
        <v>28</v>
      </c>
    </row>
    <row r="11" spans="1:7" ht="21.75" customHeight="1" x14ac:dyDescent="0.3">
      <c r="A11" s="6">
        <v>8</v>
      </c>
      <c r="B11" s="7" t="s">
        <v>29</v>
      </c>
      <c r="C11" s="7" t="s">
        <v>30</v>
      </c>
      <c r="D11" s="6">
        <v>2</v>
      </c>
      <c r="E11" s="6"/>
      <c r="F11" s="9">
        <f t="shared" si="0"/>
        <v>0</v>
      </c>
      <c r="G11" s="10" t="s">
        <v>31</v>
      </c>
    </row>
    <row r="12" spans="1:7" x14ac:dyDescent="0.3">
      <c r="A12" s="6">
        <v>9</v>
      </c>
      <c r="B12" s="15" t="s">
        <v>32</v>
      </c>
      <c r="C12" s="15" t="s">
        <v>33</v>
      </c>
      <c r="D12" s="6">
        <v>4</v>
      </c>
      <c r="E12" s="6"/>
      <c r="F12" s="9">
        <f t="shared" si="0"/>
        <v>0</v>
      </c>
      <c r="G12" s="10" t="s">
        <v>34</v>
      </c>
    </row>
    <row r="13" spans="1:7" ht="18.75" customHeight="1" x14ac:dyDescent="0.3">
      <c r="A13" s="16">
        <v>10</v>
      </c>
      <c r="B13" s="17" t="s">
        <v>35</v>
      </c>
      <c r="C13" s="18" t="s">
        <v>36</v>
      </c>
      <c r="D13" s="19">
        <v>2</v>
      </c>
      <c r="E13" s="20"/>
      <c r="F13" s="21">
        <f t="shared" si="0"/>
        <v>0</v>
      </c>
      <c r="G13" s="10" t="s">
        <v>37</v>
      </c>
    </row>
    <row r="14" spans="1:7" ht="15" customHeight="1" x14ac:dyDescent="0.3">
      <c r="A14" s="16">
        <v>11</v>
      </c>
      <c r="B14" s="17" t="s">
        <v>38</v>
      </c>
      <c r="C14" s="22" t="s">
        <v>39</v>
      </c>
      <c r="D14" s="23">
        <v>15</v>
      </c>
      <c r="E14" s="24"/>
      <c r="F14" s="25">
        <f t="shared" ref="F14:F15" si="1">D14*E14</f>
        <v>0</v>
      </c>
      <c r="G14" s="26" t="s">
        <v>40</v>
      </c>
    </row>
    <row r="15" spans="1:7" ht="16.5" customHeight="1" x14ac:dyDescent="0.3">
      <c r="A15" s="16">
        <v>12</v>
      </c>
      <c r="B15" s="17" t="s">
        <v>41</v>
      </c>
      <c r="C15" s="18" t="s">
        <v>42</v>
      </c>
      <c r="D15" s="27">
        <v>35</v>
      </c>
      <c r="E15" s="6"/>
      <c r="F15" s="9">
        <f t="shared" si="1"/>
        <v>0</v>
      </c>
      <c r="G15" s="10" t="s">
        <v>43</v>
      </c>
    </row>
    <row r="16" spans="1:7" ht="29" customHeight="1" x14ac:dyDescent="0.3">
      <c r="A16" s="16">
        <v>13</v>
      </c>
      <c r="B16" s="28" t="s">
        <v>44</v>
      </c>
      <c r="C16" s="17" t="s">
        <v>45</v>
      </c>
      <c r="D16" s="29">
        <v>1</v>
      </c>
      <c r="E16" s="6"/>
      <c r="F16" s="9">
        <f t="shared" si="0"/>
        <v>0</v>
      </c>
      <c r="G16" s="10" t="s">
        <v>46</v>
      </c>
    </row>
    <row r="17" spans="1:6" x14ac:dyDescent="0.3">
      <c r="E17" s="13" t="s">
        <v>60</v>
      </c>
      <c r="F17" s="14">
        <f>SUM(F4:F16)</f>
        <v>0</v>
      </c>
    </row>
    <row r="18" spans="1:6" x14ac:dyDescent="0.3">
      <c r="A18" s="12"/>
      <c r="B18" s="12"/>
      <c r="D18" s="12"/>
      <c r="E18" s="12"/>
    </row>
    <row r="19" spans="1:6" x14ac:dyDescent="0.3">
      <c r="A19" s="12"/>
      <c r="B19" s="12"/>
      <c r="D19" s="12"/>
      <c r="E19" s="12"/>
    </row>
    <row r="20" spans="1:6" x14ac:dyDescent="0.3">
      <c r="A20" s="12"/>
      <c r="B20" s="12"/>
      <c r="D20" s="12"/>
      <c r="E20" s="12"/>
    </row>
    <row r="21" spans="1:6" x14ac:dyDescent="0.3">
      <c r="A21" s="12"/>
      <c r="B21" s="12"/>
    </row>
    <row r="22" spans="1:6" x14ac:dyDescent="0.3">
      <c r="A22" s="12"/>
      <c r="B22" s="12"/>
    </row>
  </sheetData>
  <hyperlinks>
    <hyperlink ref="G4" r:id="rId1" xr:uid="{055EC10B-CD86-497E-8E85-01B50863AA0C}"/>
    <hyperlink ref="G5" r:id="rId2" xr:uid="{75D42761-588D-4821-952B-AB90CA928B8B}"/>
    <hyperlink ref="G6" r:id="rId3" xr:uid="{C7519ECB-B56D-4917-B85D-314CB1242468}"/>
    <hyperlink ref="G7" r:id="rId4" xr:uid="{586963C2-1B4C-4EB1-9B2E-D410F37AF0AA}"/>
    <hyperlink ref="G9" r:id="rId5" display="https://litpolmebel.com/uk/buxhgalterski-metalevi-shafi/2580-shafa-metaleva-bukhgalterska-dlya-dokumentiv-sbm-202-es.html?utm_source=google&amp;utm_medium=cpc&amp;utm_campaign=smart_shopping1ua1full_feed&amp;gclid=CjwKCAiAvJarBhA1EiwAGgZl0MNxzUwSN7DvW3GQORCyPNDA1mEtuLe60Dvy84UhbwjCz-JlFKAmshoCv-cQAvD_BwE" xr:uid="{2EDA7C46-CFC1-4512-B02C-5364AE4076BD}"/>
    <hyperlink ref="G10" r:id="rId6" xr:uid="{2DC1A3C6-06AF-472C-AD72-BB02A8FA8700}"/>
    <hyperlink ref="G11" r:id="rId7" xr:uid="{F6F477C3-B4E1-49F7-923B-0E0A15098627}"/>
    <hyperlink ref="G12" r:id="rId8" xr:uid="{286249E8-2067-4107-9FCF-5ECF456C69C0}"/>
    <hyperlink ref="G16" r:id="rId9" xr:uid="{0220FEFF-0A36-4F24-9DA5-B1965532AA15}"/>
    <hyperlink ref="G13" r:id="rId10" xr:uid="{93B14398-340E-4972-BD32-C8DFCDF6D138}"/>
    <hyperlink ref="G15" r:id="rId11" xr:uid="{C4A13CD9-8E60-4D9A-BD17-22C63AE53F9C}"/>
    <hyperlink ref="G14" r:id="rId12" xr:uid="{1DDC7C3B-2BD5-473C-9999-F5D91A99E4BB}"/>
  </hyperlinks>
  <pageMargins left="0.7" right="0.7" top="0.75" bottom="0.75" header="0.3" footer="0.3"/>
  <pageSetup paperSize="9" scale="76" fitToWidth="0" orientation="landscape" r:id="rId1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A2C6364AC74844B0AC1A917AF65F1D" ma:contentTypeVersion="23" ma:contentTypeDescription="Create a new document." ma:contentTypeScope="" ma:versionID="10c285f29197a09b7c4a3654e750bdee">
  <xsd:schema xmlns:xsd="http://www.w3.org/2001/XMLSchema" xmlns:xs="http://www.w3.org/2001/XMLSchema" xmlns:p="http://schemas.microsoft.com/office/2006/metadata/properties" xmlns:ns2="d144fba8-32db-44f8-973e-a132f41998ff" xmlns:ns3="3144a470-df36-4775-84b6-1543faa1f177" targetNamespace="http://schemas.microsoft.com/office/2006/metadata/properties" ma:root="true" ma:fieldsID="b64b1d8b4c2aead4eff22411a4412258" ns2:_="" ns3:_="">
    <xsd:import namespace="d144fba8-32db-44f8-973e-a132f41998ff"/>
    <xsd:import namespace="3144a470-df36-4775-84b6-1543faa1f177"/>
    <xsd:element name="properties">
      <xsd:complexType>
        <xsd:sequence>
          <xsd:element name="documentManagement">
            <xsd:complexType>
              <xsd:all>
                <xsd:element ref="ns2:ka502e3987c947ab93544d71bdb54a03" minOccurs="0"/>
                <xsd:element ref="ns2:TaxCatchAll" minOccurs="0"/>
                <xsd:element ref="ns2:b55532704ee84662ab644f60d6368f43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4fba8-32db-44f8-973e-a132f41998ff" elementFormDefault="qualified">
    <xsd:import namespace="http://schemas.microsoft.com/office/2006/documentManagement/types"/>
    <xsd:import namespace="http://schemas.microsoft.com/office/infopath/2007/PartnerControls"/>
    <xsd:element name="ka502e3987c947ab93544d71bdb54a03" ma:index="9" nillable="true" ma:taxonomy="true" ma:internalName="ka502e3987c947ab93544d71bdb54a03" ma:taxonomyFieldName="Country" ma:displayName="Country" ma:fieldId="{4a502e39-87c9-47ab-9354-4d71bdb54a03}" ma:taxonomyMulti="true" ma:sspId="fe952b0e-87b1-4651-bd97-4ae9bbb31ca5" ma:termSetId="1aae8845-0c15-4b09-8c7f-8bc1846b1d0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3082bcf1-6693-4b70-b8c9-3a4d1c711a82}" ma:internalName="TaxCatchAll" ma:showField="CatchAllData" ma:web="d144fba8-32db-44f8-973e-a132f41998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55532704ee84662ab644f60d6368f43" ma:index="12" nillable="true" ma:taxonomy="true" ma:internalName="b55532704ee84662ab644f60d6368f43" ma:taxonomyFieldName="Programs" ma:displayName="Programs" ma:fieldId="{b5553270-4ee8-4662-ab64-4f60d6368f43}" ma:taxonomyMulti="true" ma:sspId="fe952b0e-87b1-4651-bd97-4ae9bbb31ca5" ma:termSetId="77eb5a22-eacd-4a56-8e87-3b6b85d80ea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44a470-df36-4775-84b6-1543faa1f1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fe952b0e-87b1-4651-bd97-4ae9bbb31c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a502e3987c947ab93544d71bdb54a03 xmlns="d144fba8-32db-44f8-973e-a132f41998ff">
      <Terms xmlns="http://schemas.microsoft.com/office/infopath/2007/PartnerControls">
        <TermInfo xmlns="http://schemas.microsoft.com/office/infopath/2007/PartnerControls">
          <TermName xmlns="http://schemas.microsoft.com/office/infopath/2007/PartnerControls">Ukraine</TermName>
          <TermId xmlns="http://schemas.microsoft.com/office/infopath/2007/PartnerControls">6c0a03d6-d55a-453f-ac0b-6a8efd2ac28e</TermId>
        </TermInfo>
      </Terms>
    </ka502e3987c947ab93544d71bdb54a03>
    <b55532704ee84662ab644f60d6368f43 xmlns="d144fba8-32db-44f8-973e-a132f41998ff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2090</TermName>
          <TermId xmlns="http://schemas.microsoft.com/office/infopath/2007/PartnerControls">bc07ae6d-31af-430f-807d-a56761a27e6d</TermId>
        </TermInfo>
      </Terms>
    </b55532704ee84662ab644f60d6368f43>
    <TaxCatchAll xmlns="d144fba8-32db-44f8-973e-a132f41998ff">
      <Value>2</Value>
      <Value>1</Value>
    </TaxCatchAll>
    <lcf76f155ced4ddcb4097134ff3c332f xmlns="3144a470-df36-4775-84b6-1543faa1f177">
      <Terms xmlns="http://schemas.microsoft.com/office/infopath/2007/PartnerControls"/>
    </lcf76f155ced4ddcb4097134ff3c332f>
    <SharedWithUsers xmlns="d144fba8-32db-44f8-973e-a132f41998ff">
      <UserInfo>
        <DisplayName>Mehri Druckman</DisplayName>
        <AccountId>19</AccountId>
        <AccountType/>
      </UserInfo>
      <UserInfo>
        <DisplayName>Maksym Boltian</DisplayName>
        <AccountId>604</AccountId>
        <AccountType/>
      </UserInfo>
      <UserInfo>
        <DisplayName>Viktoria Matsko</DisplayName>
        <AccountId>21</AccountId>
        <AccountType/>
      </UserInfo>
      <UserInfo>
        <DisplayName>Maksym Korsun</DisplayName>
        <AccountId>580</AccountId>
        <AccountType/>
      </UserInfo>
      <UserInfo>
        <DisplayName>Liubov Kvasiuk</DisplayName>
        <AccountId>137</AccountId>
        <AccountType/>
      </UserInfo>
      <UserInfo>
        <DisplayName>Yuliya Tkachuk</DisplayName>
        <AccountId>156</AccountId>
        <AccountType/>
      </UserInfo>
      <UserInfo>
        <DisplayName>Olha Harbovska</DisplayName>
        <AccountId>57</AccountId>
        <AccountType/>
      </UserInfo>
      <UserInfo>
        <DisplayName>Olena Rozhanska</DisplayName>
        <AccountId>3927</AccountId>
        <AccountType/>
      </UserInfo>
      <UserInfo>
        <DisplayName>Mykhaylo Semchuk</DisplayName>
        <AccountId>2052</AccountId>
        <AccountType/>
      </UserInfo>
      <UserInfo>
        <DisplayName>Ievgen Afanasiev</DisplayName>
        <AccountId>4841</AccountId>
        <AccountType/>
      </UserInfo>
      <UserInfo>
        <DisplayName>Vitalii Verbytskyi</DisplayName>
        <AccountId>1967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614699E-6FBB-4E4A-8046-68D5671916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44fba8-32db-44f8-973e-a132f41998ff"/>
    <ds:schemaRef ds:uri="3144a470-df36-4775-84b6-1543faa1f1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333B30-DF78-4067-BCBF-B8D39EE904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D90A37-B79C-4956-817D-6E94A02A3829}">
  <ds:schemaRefs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d144fba8-32db-44f8-973e-a132f41998ff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3144a470-df36-4775-84b6-1543faa1f177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Меблі деталізація</vt:lpstr>
      <vt:lpstr>Локації</vt:lpstr>
      <vt:lpstr>Detailed Furniture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Maksym Korsun</dc:creator>
  <cp:keywords/>
  <dc:description/>
  <cp:lastModifiedBy>Ievgen Afanasiev</cp:lastModifiedBy>
  <cp:revision/>
  <dcterms:created xsi:type="dcterms:W3CDTF">2024-05-30T10:43:37Z</dcterms:created>
  <dcterms:modified xsi:type="dcterms:W3CDTF">2024-06-05T11:42:52Z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0x01010073A2C6364AC74844B0AC1A917AF65F1D</vt:lpwstr>
  </property>
  <property fmtid="{D5CDD505-2E9C-101B-9397-08002B2CF9AE}" pid="3" name="Programs">
    <vt:lpwstr>1;#2090|bc07ae6d-31af-430f-807d-a56761a27e6d</vt:lpwstr>
  </property>
  <property fmtid="{D5CDD505-2E9C-101B-9397-08002B2CF9AE}" pid="4" name="MediaServiceImageTags">
    <vt:lpwstr/>
  </property>
  <property fmtid="{D5CDD505-2E9C-101B-9397-08002B2CF9AE}" pid="5" name="Country">
    <vt:lpwstr>2;#Ukraine|6c0a03d6-d55a-453f-ac0b-6a8efd2ac28e</vt:lpwstr>
  </property>
</Properties>
</file>