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planinternational.sharepoint.com/sites/Ukraine113-SupplyChain/Shared Documents/Supply Chain/RFQs/Tender UA-T-4_2024/"/>
    </mc:Choice>
  </mc:AlternateContent>
  <xr:revisionPtr revIDLastSave="106" documentId="8_{857E27BF-D80A-4164-910D-5E19DACAEF1E}" xr6:coauthVersionLast="47" xr6:coauthVersionMax="47" xr10:uidLastSave="{9D481895-679F-4D80-9240-B629AA4D3342}"/>
  <bookViews>
    <workbookView xWindow="-110" yWindow="-110" windowWidth="19420" windowHeight="10300" firstSheet="1" activeTab="1" xr2:uid="{00000000-000D-0000-FFFF-FFFF00000000}"/>
  </bookViews>
  <sheets>
    <sheet name="Specification of materials" sheetId="1" state="hidden" r:id="rId1"/>
    <sheet name="ANNEX B - GOODS" sheetId="7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0" i="1" l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6" i="1"/>
  <c r="H15" i="1"/>
  <c r="H14" i="1"/>
  <c r="H13" i="1"/>
  <c r="H12" i="1"/>
  <c r="H11" i="1"/>
  <c r="H10" i="1"/>
  <c r="H41" i="1"/>
</calcChain>
</file>

<file path=xl/sharedStrings.xml><?xml version="1.0" encoding="utf-8"?>
<sst xmlns="http://schemas.openxmlformats.org/spreadsheetml/2006/main" count="119" uniqueCount="95">
  <si>
    <t>DETAIL SPECIFICATIONS - Hardware materials for toilet construction at 6 schools</t>
  </si>
  <si>
    <t xml:space="preserve">SN </t>
  </si>
  <si>
    <t xml:space="preserve">Procurement Threshold Waiving </t>
  </si>
  <si>
    <t xml:space="preserve">Tender Publication </t>
  </si>
  <si>
    <t xml:space="preserve">to </t>
  </si>
  <si>
    <t>Quotations</t>
  </si>
  <si>
    <t>Outcome 2- Resilient, safe and inclusive WASH infrastructure and practices established and used in communities, schools and health facilities</t>
  </si>
  <si>
    <t xml:space="preserve">Detail Specification </t>
  </si>
  <si>
    <t xml:space="preserve">Item Name </t>
  </si>
  <si>
    <t xml:space="preserve"> Detail of specification</t>
  </si>
  <si>
    <t xml:space="preserve">Unit </t>
  </si>
  <si>
    <t>Req Qty</t>
  </si>
  <si>
    <t xml:space="preserve">Est Rate </t>
  </si>
  <si>
    <t xml:space="preserve">Amount </t>
  </si>
  <si>
    <t xml:space="preserve">Arcon elbow </t>
  </si>
  <si>
    <r>
      <t xml:space="preserve"> Arcon Elbow 22mm</t>
    </r>
    <r>
      <rPr>
        <vertAlign val="superscript"/>
        <sz val="11"/>
        <color theme="1"/>
        <rFont val="Calibri"/>
        <family val="2"/>
        <scheme val="minor"/>
      </rPr>
      <t>2</t>
    </r>
  </si>
  <si>
    <t>PCS</t>
  </si>
  <si>
    <t>S &amp; P Trap</t>
  </si>
  <si>
    <t>S &amp; P Trap 50mm</t>
  </si>
  <si>
    <t>PVC Pipe</t>
  </si>
  <si>
    <t>PVC pipes 50mm</t>
  </si>
  <si>
    <t>LTH</t>
  </si>
  <si>
    <t>Water tank for hand washing</t>
  </si>
  <si>
    <t>1000 Litres tuffa tank</t>
  </si>
  <si>
    <t>Panel rib</t>
  </si>
  <si>
    <t>Panel Rib - Pool Blue color 8FT</t>
  </si>
  <si>
    <t>SHTS</t>
  </si>
  <si>
    <t>Cement</t>
  </si>
  <si>
    <t xml:space="preserve"> 40 kg Cement</t>
  </si>
  <si>
    <t>Bag</t>
  </si>
  <si>
    <t>Rooffing iron</t>
  </si>
  <si>
    <t>Roofing iron zinc 12FT</t>
  </si>
  <si>
    <t>Nail</t>
  </si>
  <si>
    <t>4'BT/H Nail 400g</t>
  </si>
  <si>
    <t>CTN</t>
  </si>
  <si>
    <t>3'BT/H Nail 400g</t>
  </si>
  <si>
    <t>2'BT/H Nail 400g</t>
  </si>
  <si>
    <t>Clout nail 500g</t>
  </si>
  <si>
    <t>Vent cowl</t>
  </si>
  <si>
    <t>Vent cowl 100mm</t>
  </si>
  <si>
    <t>PVC pipe</t>
  </si>
  <si>
    <t>PVC Pipe 100mm</t>
  </si>
  <si>
    <t>Flat iron</t>
  </si>
  <si>
    <t xml:space="preserve">Flat iron 8 x 4 </t>
  </si>
  <si>
    <t>End cap</t>
  </si>
  <si>
    <t>PVC end cap 100mm</t>
  </si>
  <si>
    <t>PVC elbow</t>
  </si>
  <si>
    <r>
      <t>PVC elbow 100 x 90</t>
    </r>
    <r>
      <rPr>
        <sz val="11"/>
        <color theme="1"/>
        <rFont val="Calibri"/>
        <family val="2"/>
      </rPr>
      <t>°</t>
    </r>
  </si>
  <si>
    <t>Arcon pipe</t>
  </si>
  <si>
    <t>Roll arcon pipe 22mm x 25m</t>
  </si>
  <si>
    <t>Roll</t>
  </si>
  <si>
    <t>Pillar Taps</t>
  </si>
  <si>
    <t>Pillar Taps 22mm</t>
  </si>
  <si>
    <t xml:space="preserve">MESH WIRE </t>
  </si>
  <si>
    <t>MESH WIRE F62 *3x 2.4mtrs</t>
  </si>
  <si>
    <t>Pad bolt</t>
  </si>
  <si>
    <t xml:space="preserve"> Pad Bolt 100mm</t>
  </si>
  <si>
    <t>Barrel bolt</t>
  </si>
  <si>
    <t>Barrel Bolt</t>
  </si>
  <si>
    <t>Butt hinge</t>
  </si>
  <si>
    <t xml:space="preserve"> Butt hinge_100mm Hardline *</t>
  </si>
  <si>
    <t>Silicon</t>
  </si>
  <si>
    <t>All clear silicon</t>
  </si>
  <si>
    <t>LOK LOCRETE</t>
  </si>
  <si>
    <t>LOK LOCRETE 1 LTR</t>
  </si>
  <si>
    <t>Tie wire</t>
  </si>
  <si>
    <t>Tie wire 1kg</t>
  </si>
  <si>
    <t>Chicken roll</t>
  </si>
  <si>
    <t xml:space="preserve">Chicken wire </t>
  </si>
  <si>
    <t>wooden sht*8x4xx12mm*</t>
  </si>
  <si>
    <t>Ply wood_8x4xx12mm</t>
  </si>
  <si>
    <t>Toilet seat</t>
  </si>
  <si>
    <t>Black plastic</t>
  </si>
  <si>
    <t>Grate</t>
  </si>
  <si>
    <t>Floor grate 100mm</t>
  </si>
  <si>
    <t>Wall elbow</t>
  </si>
  <si>
    <t>Wall elbow 22mm</t>
  </si>
  <si>
    <t>Hand basin</t>
  </si>
  <si>
    <t>PVC hand basin</t>
  </si>
  <si>
    <t>Y</t>
  </si>
  <si>
    <t>N</t>
  </si>
  <si>
    <t>Line</t>
  </si>
  <si>
    <t>ANNEX B - Financial Quotation</t>
  </si>
  <si>
    <t>Cost per quare meter / вартість оренди за 1 м.кв.</t>
  </si>
  <si>
    <t>Number of  square meters / Площа метрів квадратних</t>
  </si>
  <si>
    <t>Availability date / з якої дати приміщення доступне для оренди</t>
  </si>
  <si>
    <t>Monthly cost UAH including VAT   / Вартість місячна Грн. Включно з ПДВ</t>
  </si>
  <si>
    <t>Fixed price period of time  (months) / на який період фіксована ціна</t>
  </si>
  <si>
    <t>Exhange rate used for calculations:</t>
  </si>
  <si>
    <t xml:space="preserve"> Detail of location (address) / Інформація про приміщення, адреса</t>
  </si>
  <si>
    <t>Item Name /  Назва позиції</t>
  </si>
  <si>
    <t>Rent of premises / Оренда приміщення</t>
  </si>
  <si>
    <t>Operational expenses (if any) / операційні витрати</t>
  </si>
  <si>
    <t>Utilities cost / комунальні витрати</t>
  </si>
  <si>
    <t>Brokers fees (if any) / комісія брокера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</si>
</sst>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Alignment="1">
      <alignment horizontal="center" vertical="center"/>
    </xf>
    <xf numFmtId="0" fontId="5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165" fontId="0" fillId="0" borderId="1" xfId="1" applyNumberFormat="1" applyFont="1" applyBorder="1" applyAlignment="1">
      <alignment horizontal="right"/>
    </xf>
    <xf numFmtId="43" fontId="0" fillId="0" borderId="1" xfId="1" applyFont="1" applyBorder="1"/>
    <xf numFmtId="2" fontId="0" fillId="0" borderId="1" xfId="0" applyNumberFormat="1" applyBorder="1"/>
    <xf numFmtId="43" fontId="0" fillId="0" borderId="1" xfId="1" applyFont="1" applyFill="1" applyBorder="1"/>
    <xf numFmtId="164" fontId="0" fillId="0" borderId="0" xfId="0" applyNumberFormat="1"/>
    <xf numFmtId="0" fontId="8" fillId="0" borderId="0" xfId="0" applyFont="1"/>
    <xf numFmtId="0" fontId="10" fillId="5" borderId="16" xfId="0" applyFont="1" applyFill="1" applyBorder="1" applyAlignment="1">
      <alignment horizontal="center"/>
    </xf>
    <xf numFmtId="0" fontId="10" fillId="5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 wrapText="1"/>
    </xf>
    <xf numFmtId="0" fontId="2" fillId="2" borderId="19" xfId="0" applyFont="1" applyFill="1" applyBorder="1" applyAlignment="1">
      <alignment horizontal="center" wrapText="1"/>
    </xf>
    <xf numFmtId="0" fontId="11" fillId="0" borderId="0" xfId="0" applyFont="1"/>
    <xf numFmtId="0" fontId="11" fillId="4" borderId="15" xfId="0" applyFont="1" applyFill="1" applyBorder="1" applyAlignment="1">
      <alignment horizontal="center"/>
    </xf>
    <xf numFmtId="0" fontId="12" fillId="4" borderId="14" xfId="0" applyFont="1" applyFill="1" applyBorder="1" applyAlignment="1">
      <alignment wrapText="1"/>
    </xf>
    <xf numFmtId="0" fontId="13" fillId="4" borderId="14" xfId="0" applyFont="1" applyFill="1" applyBorder="1" applyAlignment="1">
      <alignment wrapText="1"/>
    </xf>
    <xf numFmtId="0" fontId="13" fillId="4" borderId="14" xfId="0" applyFont="1" applyFill="1" applyBorder="1"/>
    <xf numFmtId="0" fontId="13" fillId="4" borderId="14" xfId="0" applyFont="1" applyFill="1" applyBorder="1" applyAlignment="1">
      <alignment horizontal="center"/>
    </xf>
    <xf numFmtId="0" fontId="11" fillId="0" borderId="14" xfId="0" applyFont="1" applyBorder="1" applyAlignment="1">
      <alignment horizontal="right"/>
    </xf>
    <xf numFmtId="0" fontId="11" fillId="0" borderId="1" xfId="0" applyFont="1" applyBorder="1"/>
    <xf numFmtId="0" fontId="11" fillId="4" borderId="6" xfId="0" applyFont="1" applyFill="1" applyBorder="1" applyAlignment="1">
      <alignment horizontal="center"/>
    </xf>
    <xf numFmtId="0" fontId="11" fillId="0" borderId="1" xfId="0" applyFont="1" applyBorder="1" applyAlignment="1">
      <alignment horizontal="right"/>
    </xf>
    <xf numFmtId="0" fontId="10" fillId="5" borderId="17" xfId="0" applyFont="1" applyFill="1" applyBorder="1" applyAlignment="1">
      <alignment horizontal="center" wrapText="1"/>
    </xf>
    <xf numFmtId="0" fontId="0" fillId="0" borderId="20" xfId="0" applyBorder="1"/>
    <xf numFmtId="0" fontId="2" fillId="0" borderId="20" xfId="0" applyFont="1" applyBorder="1"/>
    <xf numFmtId="0" fontId="3" fillId="0" borderId="0" xfId="0" applyFont="1" applyAlignment="1">
      <alignment horizontal="center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M41"/>
  <sheetViews>
    <sheetView topLeftCell="A21" workbookViewId="0">
      <selection activeCell="H35" sqref="H35"/>
    </sheetView>
  </sheetViews>
  <sheetFormatPr defaultRowHeight="14.5" x14ac:dyDescent="0.35"/>
  <cols>
    <col min="3" max="3" width="26.1796875" customWidth="1"/>
    <col min="4" max="4" width="50.1796875" customWidth="1"/>
    <col min="5" max="5" width="14.81640625" customWidth="1"/>
    <col min="7" max="7" width="9.54296875" bestFit="1" customWidth="1"/>
    <col min="8" max="8" width="11.54296875" bestFit="1" customWidth="1"/>
  </cols>
  <sheetData>
    <row r="3" spans="2:13" ht="15.5" x14ac:dyDescent="0.35">
      <c r="C3" s="34" t="s">
        <v>0</v>
      </c>
      <c r="D3" s="34"/>
      <c r="E3" s="34"/>
      <c r="F3" s="34"/>
      <c r="G3" s="34"/>
      <c r="H3" s="34"/>
    </row>
    <row r="4" spans="2:13" x14ac:dyDescent="0.35">
      <c r="C4" s="1"/>
      <c r="D4" s="1"/>
      <c r="E4" s="1"/>
      <c r="F4" s="1"/>
      <c r="G4" s="1"/>
      <c r="H4" s="1"/>
    </row>
    <row r="5" spans="2:13" ht="21" x14ac:dyDescent="0.5">
      <c r="B5" t="s">
        <v>1</v>
      </c>
      <c r="D5" s="2" t="s">
        <v>2</v>
      </c>
      <c r="H5" t="s">
        <v>3</v>
      </c>
      <c r="J5" s="3" t="s">
        <v>4</v>
      </c>
      <c r="K5" t="s">
        <v>5</v>
      </c>
    </row>
    <row r="7" spans="2:13" ht="21" x14ac:dyDescent="0.5">
      <c r="B7" s="4" t="s">
        <v>6</v>
      </c>
      <c r="C7" s="5"/>
      <c r="D7" s="6"/>
      <c r="E7" s="6"/>
      <c r="F7" s="6"/>
      <c r="G7" s="6"/>
      <c r="H7" s="6"/>
      <c r="I7" s="6"/>
      <c r="J7" s="6"/>
      <c r="K7" s="6"/>
      <c r="L7" s="6"/>
      <c r="M7" s="7"/>
    </row>
    <row r="8" spans="2:13" x14ac:dyDescent="0.35">
      <c r="C8" t="s">
        <v>7</v>
      </c>
    </row>
    <row r="9" spans="2:13" x14ac:dyDescent="0.35">
      <c r="B9" s="8" t="s">
        <v>1</v>
      </c>
      <c r="C9" s="8" t="s">
        <v>8</v>
      </c>
      <c r="D9" s="8" t="s">
        <v>9</v>
      </c>
      <c r="E9" s="8" t="s">
        <v>10</v>
      </c>
      <c r="F9" s="8" t="s">
        <v>11</v>
      </c>
      <c r="G9" s="8" t="s">
        <v>12</v>
      </c>
      <c r="H9" s="8" t="s">
        <v>13</v>
      </c>
    </row>
    <row r="10" spans="2:13" ht="16.5" x14ac:dyDescent="0.35">
      <c r="B10" s="9">
        <v>1</v>
      </c>
      <c r="C10" s="9" t="s">
        <v>14</v>
      </c>
      <c r="D10" s="9" t="s">
        <v>15</v>
      </c>
      <c r="E10" s="9" t="s">
        <v>16</v>
      </c>
      <c r="F10" s="10">
        <v>60</v>
      </c>
      <c r="G10" s="11">
        <v>46</v>
      </c>
      <c r="H10" s="12">
        <f>F10*G10</f>
        <v>2760</v>
      </c>
    </row>
    <row r="11" spans="2:13" x14ac:dyDescent="0.35">
      <c r="B11" s="9">
        <v>2</v>
      </c>
      <c r="C11" s="9" t="s">
        <v>17</v>
      </c>
      <c r="D11" s="9" t="s">
        <v>18</v>
      </c>
      <c r="E11" s="9" t="s">
        <v>16</v>
      </c>
      <c r="F11" s="10">
        <v>12</v>
      </c>
      <c r="G11" s="9">
        <v>32</v>
      </c>
      <c r="H11" s="12">
        <f>F11*G11</f>
        <v>384</v>
      </c>
    </row>
    <row r="12" spans="2:13" x14ac:dyDescent="0.35">
      <c r="B12" s="9">
        <v>3</v>
      </c>
      <c r="C12" s="9" t="s">
        <v>19</v>
      </c>
      <c r="D12" s="9" t="s">
        <v>20</v>
      </c>
      <c r="E12" s="9" t="s">
        <v>21</v>
      </c>
      <c r="F12" s="10">
        <v>6</v>
      </c>
      <c r="G12" s="9">
        <v>50</v>
      </c>
      <c r="H12" s="12">
        <f>F12*G12</f>
        <v>300</v>
      </c>
    </row>
    <row r="13" spans="2:13" x14ac:dyDescent="0.35">
      <c r="B13" s="9">
        <v>4</v>
      </c>
      <c r="C13" s="9" t="s">
        <v>22</v>
      </c>
      <c r="D13" s="9" t="s">
        <v>23</v>
      </c>
      <c r="E13" s="9"/>
      <c r="F13" s="10">
        <v>12</v>
      </c>
      <c r="G13" s="9">
        <v>1192</v>
      </c>
      <c r="H13" s="12">
        <f>F13*G13</f>
        <v>14304</v>
      </c>
    </row>
    <row r="14" spans="2:13" x14ac:dyDescent="0.35">
      <c r="B14" s="9">
        <v>5</v>
      </c>
      <c r="C14" s="9" t="s">
        <v>24</v>
      </c>
      <c r="D14" s="9" t="s">
        <v>25</v>
      </c>
      <c r="E14" s="9" t="s">
        <v>26</v>
      </c>
      <c r="F14" s="10">
        <v>360</v>
      </c>
      <c r="G14" s="11">
        <v>67</v>
      </c>
      <c r="H14" s="12">
        <f>G14*F14</f>
        <v>24120</v>
      </c>
    </row>
    <row r="15" spans="2:13" x14ac:dyDescent="0.35">
      <c r="B15" s="9">
        <v>6</v>
      </c>
      <c r="C15" s="9" t="s">
        <v>27</v>
      </c>
      <c r="D15" s="9" t="s">
        <v>28</v>
      </c>
      <c r="E15" s="9" t="s">
        <v>29</v>
      </c>
      <c r="F15" s="10">
        <v>90</v>
      </c>
      <c r="G15" s="11">
        <v>40</v>
      </c>
      <c r="H15" s="12">
        <f>G15*F15</f>
        <v>3600</v>
      </c>
    </row>
    <row r="16" spans="2:13" x14ac:dyDescent="0.35">
      <c r="B16" s="9">
        <v>7</v>
      </c>
      <c r="C16" s="9" t="s">
        <v>30</v>
      </c>
      <c r="D16" s="9" t="s">
        <v>31</v>
      </c>
      <c r="E16" s="9" t="s">
        <v>26</v>
      </c>
      <c r="F16" s="10">
        <v>60</v>
      </c>
      <c r="G16" s="13">
        <v>69.5</v>
      </c>
      <c r="H16" s="12">
        <f>G16*F16</f>
        <v>4170</v>
      </c>
    </row>
    <row r="17" spans="2:8" x14ac:dyDescent="0.35">
      <c r="B17" s="9">
        <v>8</v>
      </c>
      <c r="C17" s="9" t="s">
        <v>32</v>
      </c>
      <c r="D17" s="9" t="s">
        <v>33</v>
      </c>
      <c r="E17" s="9" t="s">
        <v>34</v>
      </c>
      <c r="F17" s="10">
        <v>1</v>
      </c>
      <c r="G17" s="9">
        <v>225</v>
      </c>
      <c r="H17" s="12">
        <v>225</v>
      </c>
    </row>
    <row r="18" spans="2:8" x14ac:dyDescent="0.35">
      <c r="B18" s="9">
        <v>9</v>
      </c>
      <c r="C18" s="9" t="s">
        <v>32</v>
      </c>
      <c r="D18" s="9" t="s">
        <v>35</v>
      </c>
      <c r="E18" s="9" t="s">
        <v>34</v>
      </c>
      <c r="F18" s="9">
        <v>3</v>
      </c>
      <c r="G18" s="9">
        <v>225</v>
      </c>
      <c r="H18" s="12">
        <f t="shared" ref="H18:H40" si="0">G18*F18</f>
        <v>675</v>
      </c>
    </row>
    <row r="19" spans="2:8" x14ac:dyDescent="0.35">
      <c r="B19" s="9">
        <v>10</v>
      </c>
      <c r="C19" s="9" t="s">
        <v>32</v>
      </c>
      <c r="D19" s="9" t="s">
        <v>36</v>
      </c>
      <c r="E19" s="9" t="s">
        <v>34</v>
      </c>
      <c r="F19" s="10">
        <v>2</v>
      </c>
      <c r="G19" s="9">
        <v>225</v>
      </c>
      <c r="H19" s="12">
        <f t="shared" si="0"/>
        <v>450</v>
      </c>
    </row>
    <row r="20" spans="2:8" x14ac:dyDescent="0.35">
      <c r="B20" s="9">
        <v>11</v>
      </c>
      <c r="C20" s="9" t="s">
        <v>32</v>
      </c>
      <c r="D20" s="9" t="s">
        <v>37</v>
      </c>
      <c r="E20" s="9" t="s">
        <v>34</v>
      </c>
      <c r="F20" s="10">
        <v>1</v>
      </c>
      <c r="G20" s="9">
        <v>400</v>
      </c>
      <c r="H20" s="12">
        <f t="shared" si="0"/>
        <v>400</v>
      </c>
    </row>
    <row r="21" spans="2:8" x14ac:dyDescent="0.35">
      <c r="B21" s="9">
        <v>12</v>
      </c>
      <c r="C21" s="9" t="s">
        <v>38</v>
      </c>
      <c r="D21" s="9" t="s">
        <v>39</v>
      </c>
      <c r="E21" s="9" t="s">
        <v>16</v>
      </c>
      <c r="F21" s="10">
        <v>24</v>
      </c>
      <c r="G21" s="9">
        <v>10</v>
      </c>
      <c r="H21" s="12">
        <f t="shared" si="0"/>
        <v>240</v>
      </c>
    </row>
    <row r="22" spans="2:8" x14ac:dyDescent="0.35">
      <c r="B22" s="9">
        <v>13</v>
      </c>
      <c r="C22" s="9" t="s">
        <v>40</v>
      </c>
      <c r="D22" s="9" t="s">
        <v>41</v>
      </c>
      <c r="E22" s="9" t="s">
        <v>16</v>
      </c>
      <c r="F22" s="10">
        <v>24</v>
      </c>
      <c r="G22" s="9">
        <v>110</v>
      </c>
      <c r="H22" s="12">
        <f t="shared" si="0"/>
        <v>2640</v>
      </c>
    </row>
    <row r="23" spans="2:8" x14ac:dyDescent="0.35">
      <c r="B23" s="9">
        <v>14</v>
      </c>
      <c r="C23" s="9" t="s">
        <v>42</v>
      </c>
      <c r="D23" s="9" t="s">
        <v>43</v>
      </c>
      <c r="E23" s="9" t="s">
        <v>26</v>
      </c>
      <c r="F23" s="9">
        <v>2</v>
      </c>
      <c r="G23" s="9">
        <v>145</v>
      </c>
      <c r="H23" s="9">
        <f t="shared" si="0"/>
        <v>290</v>
      </c>
    </row>
    <row r="24" spans="2:8" x14ac:dyDescent="0.35">
      <c r="B24" s="9">
        <v>15</v>
      </c>
      <c r="C24" s="9" t="s">
        <v>44</v>
      </c>
      <c r="D24" s="9" t="s">
        <v>45</v>
      </c>
      <c r="E24" s="9" t="s">
        <v>16</v>
      </c>
      <c r="F24" s="9">
        <v>12</v>
      </c>
      <c r="G24" s="9">
        <v>8</v>
      </c>
      <c r="H24" s="9">
        <f t="shared" si="0"/>
        <v>96</v>
      </c>
    </row>
    <row r="25" spans="2:8" x14ac:dyDescent="0.35">
      <c r="B25" s="9">
        <v>16</v>
      </c>
      <c r="C25" s="9" t="s">
        <v>46</v>
      </c>
      <c r="D25" s="9" t="s">
        <v>47</v>
      </c>
      <c r="E25" s="9" t="s">
        <v>16</v>
      </c>
      <c r="F25" s="9">
        <v>24</v>
      </c>
      <c r="G25" s="9">
        <v>20</v>
      </c>
      <c r="H25" s="9">
        <f t="shared" si="0"/>
        <v>480</v>
      </c>
    </row>
    <row r="26" spans="2:8" x14ac:dyDescent="0.35">
      <c r="B26" s="9">
        <v>17</v>
      </c>
      <c r="C26" s="9" t="s">
        <v>48</v>
      </c>
      <c r="D26" s="9" t="s">
        <v>49</v>
      </c>
      <c r="E26" s="9" t="s">
        <v>50</v>
      </c>
      <c r="F26" s="9">
        <v>6</v>
      </c>
      <c r="G26" s="9">
        <v>725</v>
      </c>
      <c r="H26" s="9">
        <f t="shared" si="0"/>
        <v>4350</v>
      </c>
    </row>
    <row r="27" spans="2:8" x14ac:dyDescent="0.35">
      <c r="B27" s="9">
        <v>18</v>
      </c>
      <c r="C27" s="9" t="s">
        <v>51</v>
      </c>
      <c r="D27" s="9" t="s">
        <v>52</v>
      </c>
      <c r="E27" s="9" t="s">
        <v>16</v>
      </c>
      <c r="F27" s="9">
        <v>8</v>
      </c>
      <c r="G27" s="9">
        <v>178</v>
      </c>
      <c r="H27" s="9">
        <f t="shared" si="0"/>
        <v>1424</v>
      </c>
    </row>
    <row r="28" spans="2:8" x14ac:dyDescent="0.35">
      <c r="B28" s="9">
        <v>19</v>
      </c>
      <c r="C28" s="9" t="s">
        <v>53</v>
      </c>
      <c r="D28" s="9" t="s">
        <v>54</v>
      </c>
      <c r="E28" s="9" t="s">
        <v>50</v>
      </c>
      <c r="F28" s="10">
        <v>12</v>
      </c>
      <c r="G28" s="11">
        <v>150</v>
      </c>
      <c r="H28" s="12">
        <f t="shared" si="0"/>
        <v>1800</v>
      </c>
    </row>
    <row r="29" spans="2:8" x14ac:dyDescent="0.35">
      <c r="B29" s="9">
        <v>20</v>
      </c>
      <c r="C29" s="9" t="s">
        <v>55</v>
      </c>
      <c r="D29" s="9" t="s">
        <v>56</v>
      </c>
      <c r="E29" s="9" t="s">
        <v>16</v>
      </c>
      <c r="F29" s="10">
        <v>30</v>
      </c>
      <c r="G29" s="9">
        <v>10</v>
      </c>
      <c r="H29" s="12">
        <f t="shared" si="0"/>
        <v>300</v>
      </c>
    </row>
    <row r="30" spans="2:8" x14ac:dyDescent="0.35">
      <c r="B30" s="9">
        <v>21</v>
      </c>
      <c r="C30" s="9" t="s">
        <v>57</v>
      </c>
      <c r="D30" s="9" t="s">
        <v>58</v>
      </c>
      <c r="E30" s="9" t="s">
        <v>16</v>
      </c>
      <c r="F30" s="10">
        <v>30</v>
      </c>
      <c r="G30" s="9">
        <v>25</v>
      </c>
      <c r="H30" s="12">
        <f t="shared" si="0"/>
        <v>750</v>
      </c>
    </row>
    <row r="31" spans="2:8" x14ac:dyDescent="0.35">
      <c r="B31" s="9">
        <v>22</v>
      </c>
      <c r="C31" s="9" t="s">
        <v>59</v>
      </c>
      <c r="D31" s="9" t="s">
        <v>60</v>
      </c>
      <c r="E31" s="9" t="s">
        <v>16</v>
      </c>
      <c r="F31" s="9">
        <v>30</v>
      </c>
      <c r="G31" s="9">
        <v>15</v>
      </c>
      <c r="H31" s="12">
        <f t="shared" si="0"/>
        <v>450</v>
      </c>
    </row>
    <row r="32" spans="2:8" x14ac:dyDescent="0.35">
      <c r="B32" s="9">
        <v>23</v>
      </c>
      <c r="C32" s="9" t="s">
        <v>61</v>
      </c>
      <c r="D32" s="9" t="s">
        <v>62</v>
      </c>
      <c r="E32" s="9"/>
      <c r="F32" s="10">
        <v>12</v>
      </c>
      <c r="G32" s="9">
        <v>55</v>
      </c>
      <c r="H32" s="12">
        <f t="shared" si="0"/>
        <v>660</v>
      </c>
    </row>
    <row r="33" spans="2:8" x14ac:dyDescent="0.35">
      <c r="B33" s="9">
        <v>24</v>
      </c>
      <c r="C33" s="9" t="s">
        <v>63</v>
      </c>
      <c r="D33" s="9" t="s">
        <v>64</v>
      </c>
      <c r="E33" s="9"/>
      <c r="F33" s="10">
        <v>6</v>
      </c>
      <c r="G33" s="9">
        <v>80</v>
      </c>
      <c r="H33" s="14">
        <f t="shared" si="0"/>
        <v>480</v>
      </c>
    </row>
    <row r="34" spans="2:8" x14ac:dyDescent="0.35">
      <c r="B34" s="9">
        <v>25</v>
      </c>
      <c r="C34" s="9" t="s">
        <v>65</v>
      </c>
      <c r="D34" s="9" t="s">
        <v>66</v>
      </c>
      <c r="E34" s="9" t="s">
        <v>50</v>
      </c>
      <c r="F34" s="10">
        <v>6</v>
      </c>
      <c r="G34" s="9">
        <v>16</v>
      </c>
      <c r="H34" s="14">
        <f t="shared" si="0"/>
        <v>96</v>
      </c>
    </row>
    <row r="35" spans="2:8" x14ac:dyDescent="0.35">
      <c r="B35" s="9">
        <v>26</v>
      </c>
      <c r="C35" s="9" t="s">
        <v>67</v>
      </c>
      <c r="D35" s="9" t="s">
        <v>68</v>
      </c>
      <c r="E35" s="9" t="s">
        <v>50</v>
      </c>
      <c r="F35" s="10">
        <v>1</v>
      </c>
      <c r="G35" s="9">
        <v>260</v>
      </c>
      <c r="H35" s="14">
        <f t="shared" si="0"/>
        <v>260</v>
      </c>
    </row>
    <row r="36" spans="2:8" x14ac:dyDescent="0.35">
      <c r="B36" s="9">
        <v>27</v>
      </c>
      <c r="C36" s="9" t="s">
        <v>69</v>
      </c>
      <c r="D36" s="9" t="s">
        <v>70</v>
      </c>
      <c r="E36" s="9" t="s">
        <v>16</v>
      </c>
      <c r="F36" s="10">
        <v>6</v>
      </c>
      <c r="G36" s="9">
        <v>145</v>
      </c>
      <c r="H36" s="14">
        <f t="shared" si="0"/>
        <v>870</v>
      </c>
    </row>
    <row r="37" spans="2:8" x14ac:dyDescent="0.35">
      <c r="B37" s="9">
        <v>28</v>
      </c>
      <c r="C37" s="9" t="s">
        <v>71</v>
      </c>
      <c r="D37" s="9" t="s">
        <v>72</v>
      </c>
      <c r="E37" s="9" t="s">
        <v>16</v>
      </c>
      <c r="F37" s="10">
        <v>24</v>
      </c>
      <c r="G37" s="9">
        <v>46</v>
      </c>
      <c r="H37" s="14">
        <f t="shared" si="0"/>
        <v>1104</v>
      </c>
    </row>
    <row r="38" spans="2:8" x14ac:dyDescent="0.35">
      <c r="B38" s="9">
        <v>29</v>
      </c>
      <c r="C38" s="9" t="s">
        <v>73</v>
      </c>
      <c r="D38" s="9" t="s">
        <v>74</v>
      </c>
      <c r="E38" s="9"/>
      <c r="F38" s="10">
        <v>6</v>
      </c>
      <c r="G38" s="9">
        <v>18</v>
      </c>
      <c r="H38" s="14">
        <f t="shared" si="0"/>
        <v>108</v>
      </c>
    </row>
    <row r="39" spans="2:8" x14ac:dyDescent="0.35">
      <c r="B39" s="9">
        <v>30</v>
      </c>
      <c r="C39" s="9" t="s">
        <v>75</v>
      </c>
      <c r="D39" s="9" t="s">
        <v>76</v>
      </c>
      <c r="E39" s="9"/>
      <c r="F39" s="10">
        <v>12</v>
      </c>
      <c r="G39" s="9">
        <v>50</v>
      </c>
      <c r="H39" s="14">
        <f t="shared" si="0"/>
        <v>600</v>
      </c>
    </row>
    <row r="40" spans="2:8" x14ac:dyDescent="0.35">
      <c r="B40" s="9">
        <v>31</v>
      </c>
      <c r="C40" s="9" t="s">
        <v>77</v>
      </c>
      <c r="D40" s="9" t="s">
        <v>78</v>
      </c>
      <c r="E40" s="9" t="s">
        <v>16</v>
      </c>
      <c r="F40" s="10">
        <v>12</v>
      </c>
      <c r="G40" s="9">
        <v>295</v>
      </c>
      <c r="H40" s="14">
        <f t="shared" si="0"/>
        <v>3540</v>
      </c>
    </row>
    <row r="41" spans="2:8" x14ac:dyDescent="0.35">
      <c r="H41" s="15">
        <f>SUM(H10:H40)</f>
        <v>71926</v>
      </c>
    </row>
  </sheetData>
  <mergeCells count="1">
    <mergeCell ref="C3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28"/>
  <sheetViews>
    <sheetView showGridLines="0" tabSelected="1" zoomScale="80" zoomScaleNormal="80" workbookViewId="0">
      <selection activeCell="D17" sqref="D17"/>
    </sheetView>
  </sheetViews>
  <sheetFormatPr defaultRowHeight="14.5" x14ac:dyDescent="0.35"/>
  <cols>
    <col min="1" max="1" width="4.1796875" customWidth="1"/>
    <col min="2" max="2" width="8.6328125" style="1" customWidth="1"/>
    <col min="3" max="3" width="45.54296875" customWidth="1"/>
    <col min="4" max="4" width="34.1796875" customWidth="1"/>
    <col min="5" max="5" width="18.90625" customWidth="1"/>
    <col min="6" max="6" width="17.08984375" style="1" customWidth="1"/>
    <col min="7" max="7" width="25.36328125" customWidth="1"/>
    <col min="8" max="8" width="22.453125" customWidth="1"/>
    <col min="9" max="9" width="23" customWidth="1"/>
    <col min="10" max="10" width="15.453125" customWidth="1"/>
  </cols>
  <sheetData>
    <row r="1" spans="1:9" ht="15" thickBot="1" x14ac:dyDescent="0.4"/>
    <row r="2" spans="1:9" x14ac:dyDescent="0.35">
      <c r="B2" s="35" t="s">
        <v>82</v>
      </c>
      <c r="C2" s="36"/>
      <c r="D2" s="36"/>
      <c r="E2" s="36"/>
      <c r="F2" s="37"/>
    </row>
    <row r="3" spans="1:9" x14ac:dyDescent="0.35">
      <c r="B3" s="38"/>
      <c r="C3" s="39"/>
      <c r="D3" s="39"/>
      <c r="E3" s="39"/>
      <c r="F3" s="40"/>
    </row>
    <row r="4" spans="1:9" x14ac:dyDescent="0.35">
      <c r="A4" s="16" t="s">
        <v>79</v>
      </c>
      <c r="B4" s="38"/>
      <c r="C4" s="39"/>
      <c r="D4" s="39"/>
      <c r="E4" s="39"/>
      <c r="F4" s="40"/>
    </row>
    <row r="5" spans="1:9" ht="15" thickBot="1" x14ac:dyDescent="0.4">
      <c r="A5" s="16" t="s">
        <v>80</v>
      </c>
      <c r="B5" s="41"/>
      <c r="C5" s="42"/>
      <c r="D5" s="42"/>
      <c r="E5" s="42"/>
      <c r="F5" s="43"/>
    </row>
    <row r="6" spans="1:9" ht="15" thickBot="1" x14ac:dyDescent="0.4"/>
    <row r="7" spans="1:9" ht="44" thickBot="1" x14ac:dyDescent="0.4">
      <c r="B7" s="17" t="s">
        <v>81</v>
      </c>
      <c r="C7" s="18" t="s">
        <v>90</v>
      </c>
      <c r="D7" s="31" t="s">
        <v>89</v>
      </c>
      <c r="E7" s="31" t="s">
        <v>84</v>
      </c>
      <c r="F7" s="31" t="s">
        <v>83</v>
      </c>
      <c r="G7" s="19" t="s">
        <v>86</v>
      </c>
      <c r="H7" s="20" t="s">
        <v>85</v>
      </c>
      <c r="I7" s="20" t="s">
        <v>87</v>
      </c>
    </row>
    <row r="8" spans="1:9" s="21" customFormat="1" ht="17.5" customHeight="1" x14ac:dyDescent="0.35">
      <c r="B8" s="22"/>
      <c r="C8" s="23"/>
      <c r="D8" s="24"/>
      <c r="E8" s="25"/>
      <c r="F8" s="26"/>
      <c r="G8" s="27"/>
      <c r="H8" s="28"/>
      <c r="I8" s="28"/>
    </row>
    <row r="9" spans="1:9" s="21" customFormat="1" ht="17.5" customHeight="1" x14ac:dyDescent="0.35">
      <c r="B9" s="22">
        <v>1</v>
      </c>
      <c r="C9" s="24" t="s">
        <v>91</v>
      </c>
      <c r="D9" s="24"/>
      <c r="E9" s="25"/>
      <c r="F9" s="26"/>
      <c r="G9" s="27"/>
      <c r="H9" s="28"/>
      <c r="I9" s="28"/>
    </row>
    <row r="10" spans="1:9" s="21" customFormat="1" x14ac:dyDescent="0.35">
      <c r="B10" s="29">
        <v>2</v>
      </c>
      <c r="C10" s="24" t="s">
        <v>92</v>
      </c>
      <c r="D10" s="25"/>
      <c r="E10" s="25"/>
      <c r="F10" s="26"/>
      <c r="G10" s="30"/>
      <c r="H10" s="28"/>
      <c r="I10" s="28"/>
    </row>
    <row r="11" spans="1:9" s="21" customFormat="1" x14ac:dyDescent="0.35">
      <c r="B11" s="29">
        <v>3</v>
      </c>
      <c r="C11" s="24" t="s">
        <v>93</v>
      </c>
      <c r="D11" s="25"/>
      <c r="E11" s="25"/>
      <c r="F11" s="26"/>
      <c r="G11" s="30"/>
      <c r="H11" s="28"/>
      <c r="I11" s="28"/>
    </row>
    <row r="12" spans="1:9" s="21" customFormat="1" x14ac:dyDescent="0.35">
      <c r="B12" s="22">
        <v>4</v>
      </c>
      <c r="C12" s="24" t="s">
        <v>94</v>
      </c>
      <c r="D12" s="25"/>
      <c r="E12" s="25"/>
      <c r="F12" s="26"/>
      <c r="G12" s="27"/>
      <c r="H12" s="28"/>
      <c r="I12" s="28"/>
    </row>
    <row r="13" spans="1:9" x14ac:dyDescent="0.35">
      <c r="B13"/>
      <c r="F13"/>
    </row>
    <row r="14" spans="1:9" x14ac:dyDescent="0.35">
      <c r="B14" s="33" t="s">
        <v>88</v>
      </c>
      <c r="C14" s="32"/>
      <c r="F14"/>
    </row>
    <row r="15" spans="1:9" x14ac:dyDescent="0.35">
      <c r="B15"/>
      <c r="F15"/>
    </row>
    <row r="16" spans="1:9" x14ac:dyDescent="0.35">
      <c r="B16"/>
      <c r="F16"/>
    </row>
    <row r="17" spans="2:6" x14ac:dyDescent="0.35">
      <c r="B17"/>
      <c r="F17"/>
    </row>
    <row r="18" spans="2:6" x14ac:dyDescent="0.35">
      <c r="B18"/>
      <c r="F18"/>
    </row>
    <row r="19" spans="2:6" x14ac:dyDescent="0.35">
      <c r="B19"/>
      <c r="F19"/>
    </row>
    <row r="20" spans="2:6" x14ac:dyDescent="0.35">
      <c r="B20"/>
      <c r="F20"/>
    </row>
    <row r="21" spans="2:6" x14ac:dyDescent="0.35">
      <c r="B21"/>
      <c r="F21"/>
    </row>
    <row r="22" spans="2:6" x14ac:dyDescent="0.35">
      <c r="B22"/>
      <c r="F22"/>
    </row>
    <row r="23" spans="2:6" x14ac:dyDescent="0.35">
      <c r="B23"/>
      <c r="F23"/>
    </row>
    <row r="24" spans="2:6" x14ac:dyDescent="0.35">
      <c r="B24"/>
      <c r="F24"/>
    </row>
    <row r="25" spans="2:6" x14ac:dyDescent="0.35">
      <c r="B25"/>
      <c r="F25"/>
    </row>
    <row r="26" spans="2:6" x14ac:dyDescent="0.35">
      <c r="B26"/>
      <c r="F26"/>
    </row>
    <row r="27" spans="2:6" x14ac:dyDescent="0.35">
      <c r="B27"/>
      <c r="F27"/>
    </row>
    <row r="28" spans="2:6" x14ac:dyDescent="0.35">
      <c r="B28"/>
      <c r="F28"/>
    </row>
  </sheetData>
  <mergeCells count="1">
    <mergeCell ref="B2:F5"/>
  </mergeCells>
  <pageMargins left="0.70866141732283472" right="0.70866141732283472" top="0.74803149606299213" bottom="0.74803149606299213" header="0.31496062992125984" footer="0.31496062992125984"/>
  <pageSetup scale="5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E886978D253742B65E27B4D1A224C1" ma:contentTypeVersion="13" ma:contentTypeDescription="Create a new document." ma:contentTypeScope="" ma:versionID="f8d936508e7892c2c13205f8dd76e0e6">
  <xsd:schema xmlns:xsd="http://www.w3.org/2001/XMLSchema" xmlns:xs="http://www.w3.org/2001/XMLSchema" xmlns:p="http://schemas.microsoft.com/office/2006/metadata/properties" xmlns:ns2="4322d066-0276-41d3-afbe-444f589cb753" xmlns:ns3="87d6cf17-e6db-435e-ae5d-3841006b6b5f" targetNamespace="http://schemas.microsoft.com/office/2006/metadata/properties" ma:root="true" ma:fieldsID="12602108499b4b79a957947f1103ff8b" ns2:_="" ns3:_="">
    <xsd:import namespace="4322d066-0276-41d3-afbe-444f589cb753"/>
    <xsd:import namespace="87d6cf17-e6db-435e-ae5d-3841006b6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22d066-0276-41d3-afbe-444f589cb7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d6cf17-e6db-435e-ae5d-3841006b6b5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322d066-0276-41d3-afbe-444f589cb75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E4CFE70-0A45-48F5-8D7D-2F377BB56D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22d066-0276-41d3-afbe-444f589cb753"/>
    <ds:schemaRef ds:uri="87d6cf17-e6db-435e-ae5d-3841006b6b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189951D-22B8-4913-B7FA-357B54FDD3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DD367B-0EB2-4F1C-970F-B7475795637B}">
  <ds:schemaRefs>
    <ds:schemaRef ds:uri="http://schemas.microsoft.com/office/2006/metadata/properties"/>
    <ds:schemaRef ds:uri="http://schemas.microsoft.com/office/infopath/2007/PartnerControls"/>
    <ds:schemaRef ds:uri="00a05777-b551-40f3-9d1c-3f375f4df6cb"/>
    <ds:schemaRef ds:uri="235b21de-6bf2-4aa3-b0b0-84eaa77bc1df"/>
    <ds:schemaRef ds:uri="4322d066-0276-41d3-afbe-444f589cb75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Specification of materials</vt:lpstr>
      <vt:lpstr>ANNEX B - GOODS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Plan User</dc:creator>
  <cp:keywords/>
  <dc:description/>
  <cp:lastModifiedBy>Tsipkun, Lesia</cp:lastModifiedBy>
  <cp:revision/>
  <dcterms:created xsi:type="dcterms:W3CDTF">2015-06-05T18:17:20Z</dcterms:created>
  <dcterms:modified xsi:type="dcterms:W3CDTF">2024-03-07T15:41:35Z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0x01010052E886978D253742B65E27B4D1A224C1</vt:lpwstr>
  </property>
  <property fmtid="{D5CDD505-2E9C-101B-9397-08002B2CF9AE}" pid="3" name="MediaServiceImageTags">
    <vt:lpwstr/>
  </property>
</Properties>
</file>