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15\Desktop\Q1-T51-ITB\"/>
    </mc:Choice>
  </mc:AlternateContent>
  <xr:revisionPtr revIDLastSave="0" documentId="13_ncr:1_{8ECB54B8-C52D-4972-B0E2-D6DF91EB8112}" xr6:coauthVersionLast="36" xr6:coauthVersionMax="36" xr10:uidLastSave="{00000000-0000-0000-0000-000000000000}"/>
  <bookViews>
    <workbookView xWindow="0" yWindow="0" windowWidth="28800" windowHeight="11925" xr2:uid="{7D0FCEA4-ADBC-46FE-83AA-5E047BB1A1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E30" i="1"/>
  <c r="E29" i="1"/>
  <c r="E28" i="1"/>
  <c r="E27" i="1"/>
  <c r="E26" i="1"/>
  <c r="I45" i="1"/>
  <c r="I15" i="1" l="1"/>
  <c r="I16" i="1"/>
  <c r="I17" i="1"/>
  <c r="I18" i="1"/>
  <c r="I20" i="1"/>
  <c r="I21" i="1"/>
  <c r="I22" i="1"/>
  <c r="I23" i="1"/>
  <c r="I32" i="1" s="1"/>
  <c r="I24" i="1"/>
  <c r="I14" i="1"/>
</calcChain>
</file>

<file path=xl/sharedStrings.xml><?xml version="1.0" encoding="utf-8"?>
<sst xmlns="http://schemas.openxmlformats.org/spreadsheetml/2006/main" count="86" uniqueCount="58">
  <si>
    <t>Додаток В. Форма фінансової пропозиції / Annex В. Financial Proposal Form</t>
  </si>
  <si>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</si>
  <si>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</si>
  <si>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>Важливо: Фінансова пропозиція повинна включати всі додаткові витрати, податки тощо. Тобто, ціна чітко визначена.</t>
  </si>
  <si>
    <t>ВІДПОВІДЬ УЧАСНИКА ТЕНДЕРУ / BIDDER'S RESPONSE</t>
  </si>
  <si>
    <t>№</t>
  </si>
  <si>
    <t>Товар</t>
  </si>
  <si>
    <t>Кількість</t>
  </si>
  <si>
    <t>Ціна, за одиницю грн</t>
  </si>
  <si>
    <t>Ціна, всього, грн</t>
  </si>
  <si>
    <t>* Просимо вказати ціну з урахування всіх податків, зборів, нарахувань, знижок</t>
  </si>
  <si>
    <t>Всього, грн</t>
  </si>
  <si>
    <t>Інші додаткові послуги</t>
  </si>
  <si>
    <t>Доставка</t>
  </si>
  <si>
    <t>П.І.Б та підпис представника підприємства / Name and signature of the Representative:</t>
  </si>
  <si>
    <t>Печатка підприємства / Stamp of the Company:</t>
  </si>
  <si>
    <t>Зимове взуття</t>
  </si>
  <si>
    <t>Після заповнення прохання подати цей документ у форматах PDF і Excel.</t>
  </si>
  <si>
    <t>Розміри</t>
  </si>
  <si>
    <t>Жіноче</t>
  </si>
  <si>
    <t>Чоловіче</t>
  </si>
  <si>
    <t>Пакування</t>
  </si>
  <si>
    <t>до тендерної пропозиції БФ "Право на захист"  ITB № 2023-51</t>
  </si>
  <si>
    <t>шт</t>
  </si>
  <si>
    <t>Куртка зимова жін.</t>
  </si>
  <si>
    <t>Куртка зимова чол.</t>
  </si>
  <si>
    <t>шт.</t>
  </si>
  <si>
    <t xml:space="preserve">Розмір XXXL	                       Обхват грудей 128-140 см                             Талія 111-120  см
</t>
  </si>
  <si>
    <t>Найменування запропонованої продукції (бренд/марка) та посилання на запропонований товар з указанням тех характеристик</t>
  </si>
  <si>
    <t>Якість</t>
  </si>
  <si>
    <t xml:space="preserve">Кожен короб має витримувати навантаження палетування та транспортування.
Рекомендовано мінімум з 3-ти шарового картону, марки Т-26, Профіль С.
Зам’яті або пошкоджені короби не приймаються та підлягають поверненню за рахунок Постачальника. </t>
  </si>
  <si>
    <t>Короб</t>
  </si>
  <si>
    <t>Розміри коробів визначаються Постачальником самостійно виходячи з об'єму набора та кількості найменувань товару. 
Розмір короба має бути максимально відповідним до об’єму набору і не містити вільного простору більш ніж 5%.</t>
  </si>
  <si>
    <t>Маркування</t>
  </si>
  <si>
    <t>Піддони повинні бути промарковані листом А4 з назвами наборів та переліком і кількістю товарів (інформація з Додатку В).</t>
  </si>
  <si>
    <t>Кількість, Вага</t>
  </si>
  <si>
    <t>Оптимальним вважаємо пакування набору у 2 коробки (адже дані набори будуть переноситися отримувачами вручну).</t>
  </si>
  <si>
    <t xml:space="preserve">м. Харків, вул. Беркоса 27, (100 пар)
</t>
  </si>
  <si>
    <t xml:space="preserve">м. Дніпро, пр. Богдана Хмельницького 169, (200 пар)
</t>
  </si>
  <si>
    <t xml:space="preserve">м. Чернівці, вул Головна, 246 В (тер. заводу Кварц), (100 пар)
</t>
  </si>
  <si>
    <t xml:space="preserve">
м. Львів, вул. Городоцька, 359, (100 пар)</t>
  </si>
  <si>
    <t>Одного розміру в окремому пакунку ( пакеті)  з маркуванням -розмір, вид (чол чи жін) , к-ть штук, пакунки доставляються  в картонних коробках, окремо чоловічі та жіночі , коробки промарковані листом А4 -назва отримувача, дата відправки , вміст коробки.</t>
  </si>
  <si>
    <t>Розмір М	                           Об'єм грудей 91-93 см               Талія 67-70 см</t>
  </si>
  <si>
    <r>
      <rPr>
        <sz val="8"/>
        <color theme="1"/>
        <rFont val="Calibri"/>
        <family val="2"/>
        <charset val="204"/>
        <scheme val="minor"/>
      </rPr>
      <t>Розмір XL	                           Об'єм грудей 103-108 см                             Талія 81-87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</si>
  <si>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rPr>
        <sz val="8"/>
        <color theme="1"/>
        <rFont val="Calibri"/>
        <family val="2"/>
        <charset val="204"/>
        <scheme val="minor"/>
      </rPr>
      <t>Розмір XXL	                       Об'єм грудей 113-120 см                             Талія 94-98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</si>
  <si>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t xml:space="preserve">Розмір XXXL	                       Об'єм грудей 125 + см                             Талія 105 + см
</t>
  </si>
  <si>
    <t>Розмір М	                           Об'єм грудей 92-98 см               Талія 76-82 см</t>
  </si>
  <si>
    <r>
      <rPr>
        <sz val="8"/>
        <color theme="1"/>
        <rFont val="Calibri"/>
        <family val="2"/>
        <charset val="204"/>
        <scheme val="minor"/>
      </rPr>
      <t>Розмір L	                                Об'єм грудей 100-104 см                             Талія 83-86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</si>
  <si>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rPr>
        <sz val="8"/>
        <color theme="1"/>
        <rFont val="Calibri"/>
        <family val="2"/>
        <charset val="204"/>
        <scheme val="minor"/>
      </rPr>
      <t>Розмір XL	                               Об'єм грудей 105-114 см                             Талія 87-95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</si>
  <si>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r>
      <rPr>
        <sz val="8"/>
        <color theme="1"/>
        <rFont val="Calibri"/>
        <family val="2"/>
        <charset val="204"/>
        <scheme val="minor"/>
      </rPr>
      <t>Розмір XXL	                       Об'єм грудей 115-127 см                             Талія 96-110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</si>
  <si>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t>Куртка унісекс</t>
  </si>
  <si>
    <r>
      <rPr>
        <sz val="8"/>
        <color theme="1"/>
        <rFont val="Calibri"/>
        <family val="2"/>
        <charset val="204"/>
        <scheme val="minor"/>
      </rPr>
      <t>Розмір L	                                   Об'єм грудей 96-100 см                             Талія 74-77 см</t>
    </r>
    <r>
      <rPr>
        <sz val="9"/>
        <color theme="1"/>
        <rFont val="Calibri"/>
        <family val="2"/>
        <charset val="204"/>
        <scheme val="minor"/>
      </rPr>
      <t xml:space="preserve">
</t>
    </r>
  </si>
  <si>
    <t>Розмір М                                  Об'єм грудей 91-98 см               Талія 67-82 см</t>
  </si>
  <si>
    <t>Розмір L                               Об'єм грудей 96-104 см               Талія 74-86 см</t>
  </si>
  <si>
    <t>Розмір XL                                  Об'єм грудей 103-114 см               Талія 81-95 см</t>
  </si>
  <si>
    <t>Розмір XXL                                  Об'єм грудей 113-127 см               Талія 94-110 см</t>
  </si>
  <si>
    <t>Розмір XXXL                                  Об'єм грудей 125--140 см               Талія 105-120 см</t>
  </si>
  <si>
    <t>альтернатива - Унісекс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</si>
</sst>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D9D9D9"/>
      </patternFill>
    </fill>
  </fills>
  <borders count="4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107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8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0" fillId="5" borderId="23" xfId="0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3" borderId="23" xfId="0" applyFill="1" applyBorder="1" applyAlignment="1">
      <alignment wrapText="1"/>
    </xf>
    <xf numFmtId="0" fontId="0" fillId="0" borderId="23" xfId="0" applyBorder="1" applyAlignment="1">
      <alignment horizontal="right" vertical="center"/>
    </xf>
    <xf numFmtId="0" fontId="0" fillId="6" borderId="28" xfId="0" applyFill="1" applyBorder="1" applyAlignment="1">
      <alignment vertical="center" wrapText="1"/>
    </xf>
    <xf numFmtId="0" fontId="8" fillId="6" borderId="28" xfId="0" applyFont="1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1" fillId="3" borderId="23" xfId="0" applyFont="1" applyFill="1" applyBorder="1" applyAlignment="1">
      <alignment horizontal="right" vertical="center" wrapText="1"/>
    </xf>
    <xf numFmtId="0" fontId="8" fillId="0" borderId="1" xfId="0" applyFont="1" applyBorder="1" applyAlignment="1"/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28" xfId="0" applyBorder="1" applyAlignment="1">
      <alignment vertical="center" wrapText="1"/>
    </xf>
    <xf numFmtId="0" fontId="1" fillId="3" borderId="28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right" vertical="center" wrapText="1"/>
    </xf>
    <xf numFmtId="0" fontId="13" fillId="0" borderId="23" xfId="0" applyFont="1" applyBorder="1" applyAlignment="1">
      <alignment vertical="center" wrapText="1"/>
    </xf>
    <xf numFmtId="0" fontId="13" fillId="0" borderId="23" xfId="0" applyFont="1" applyBorder="1"/>
    <xf numFmtId="0" fontId="0" fillId="0" borderId="39" xfId="0" applyBorder="1" applyAlignment="1">
      <alignment wrapText="1"/>
    </xf>
    <xf numFmtId="0" fontId="13" fillId="0" borderId="23" xfId="0" applyFont="1" applyBorder="1" applyAlignment="1">
      <alignment wrapText="1"/>
    </xf>
    <xf numFmtId="0" fontId="0" fillId="0" borderId="3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right" vertical="center" wrapText="1"/>
    </xf>
    <xf numFmtId="0" fontId="0" fillId="6" borderId="23" xfId="0" applyFill="1" applyBorder="1" applyAlignment="1">
      <alignment vertical="center" wrapText="1"/>
    </xf>
    <xf numFmtId="0" fontId="14" fillId="0" borderId="23" xfId="0" applyFont="1" applyBorder="1" applyAlignment="1">
      <alignment horizontal="right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3" fillId="0" borderId="23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 wrapText="1"/>
    </xf>
    <xf numFmtId="0" fontId="11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1" fillId="0" borderId="27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" fillId="0" borderId="23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3" xfId="0" applyFont="1" applyBorder="1" applyAlignment="1">
      <alignment horizontal="right" wrapText="1"/>
    </xf>
    <xf numFmtId="0" fontId="11" fillId="0" borderId="35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5" fillId="7" borderId="23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2FBB-C055-40DA-BA58-6DE06AFDCFC7}">
  <dimension ref="A1:I56"/>
  <sheetViews>
    <sheetView tabSelected="1" topLeftCell="A22" workbookViewId="0">
      <selection activeCell="G29" sqref="G29"/>
    </sheetView>
  </sheetViews>
  <sheetFormatPr defaultRowHeight="15" x14ac:dyDescent="0.25"/>
  <cols>
    <col min="1" max="1" width="9.140625" customWidth="1"/>
    <col min="7" max="7" width="41.85546875" customWidth="1"/>
    <col min="8" max="8" width="31" customWidth="1"/>
    <col min="9" max="9" width="36.85546875" customWidth="1"/>
  </cols>
  <sheetData>
    <row r="1" spans="1:9" ht="16.5" customHeight="1" thickBot="1" x14ac:dyDescent="0.3">
      <c r="A1" s="2"/>
      <c r="B1" s="70" t="s">
        <v>0</v>
      </c>
      <c r="C1" s="71"/>
      <c r="D1" s="71"/>
      <c r="E1" s="71"/>
      <c r="F1" s="71"/>
      <c r="G1" s="71"/>
      <c r="H1" s="72"/>
      <c r="I1" s="9"/>
    </row>
    <row r="2" spans="1:9" ht="16.5" customHeight="1" thickBot="1" x14ac:dyDescent="0.3">
      <c r="A2" s="3"/>
      <c r="B2" s="70" t="s">
        <v>22</v>
      </c>
      <c r="C2" s="71"/>
      <c r="D2" s="71"/>
      <c r="E2" s="71"/>
      <c r="F2" s="71"/>
      <c r="G2" s="71"/>
      <c r="H2" s="72"/>
      <c r="I2" s="10"/>
    </row>
    <row r="3" spans="1:9" ht="40.5" customHeight="1" thickBot="1" x14ac:dyDescent="0.3">
      <c r="A3" s="82" t="s">
        <v>1</v>
      </c>
      <c r="B3" s="83"/>
      <c r="C3" s="87"/>
      <c r="D3" s="88"/>
      <c r="E3" s="88"/>
      <c r="F3" s="88"/>
      <c r="G3" s="88"/>
      <c r="H3" s="89"/>
      <c r="I3" s="11"/>
    </row>
    <row r="4" spans="1:9" ht="15.75" thickBot="1" x14ac:dyDescent="0.3">
      <c r="A4" s="4"/>
      <c r="B4" s="5"/>
      <c r="C4" s="5"/>
      <c r="D4" s="5"/>
      <c r="E4" s="5"/>
      <c r="F4" s="5"/>
      <c r="G4" s="5"/>
      <c r="H4" s="12"/>
      <c r="I4" s="12"/>
    </row>
    <row r="5" spans="1:9" ht="39" customHeight="1" thickBot="1" x14ac:dyDescent="0.3">
      <c r="A5" s="3"/>
      <c r="B5" s="73" t="s">
        <v>2</v>
      </c>
      <c r="C5" s="74"/>
      <c r="D5" s="74"/>
      <c r="E5" s="74"/>
      <c r="F5" s="74"/>
      <c r="G5" s="74"/>
      <c r="H5" s="75"/>
      <c r="I5" s="13"/>
    </row>
    <row r="6" spans="1:9" ht="15.75" thickBot="1" x14ac:dyDescent="0.3">
      <c r="A6" s="4"/>
      <c r="B6" s="76"/>
      <c r="C6" s="77"/>
      <c r="D6" s="77"/>
      <c r="E6" s="77"/>
      <c r="F6" s="77"/>
      <c r="G6" s="77"/>
      <c r="H6" s="78"/>
      <c r="I6" s="12"/>
    </row>
    <row r="7" spans="1:9" ht="15.75" thickBot="1" x14ac:dyDescent="0.3">
      <c r="A7" s="3"/>
      <c r="B7" s="6" t="s">
        <v>3</v>
      </c>
      <c r="C7" s="7"/>
      <c r="D7" s="7"/>
      <c r="E7" s="7"/>
      <c r="F7" s="7"/>
      <c r="G7" s="7"/>
      <c r="H7" s="10"/>
      <c r="I7" s="10"/>
    </row>
    <row r="8" spans="1:9" ht="15.75" thickBot="1" x14ac:dyDescent="0.3">
      <c r="A8" s="3"/>
      <c r="B8" s="7"/>
      <c r="C8" s="7"/>
      <c r="D8" s="7"/>
      <c r="E8" s="7"/>
      <c r="F8" s="7"/>
      <c r="G8" s="7"/>
      <c r="H8" s="10"/>
      <c r="I8" s="10"/>
    </row>
    <row r="9" spans="1:9" ht="15.75" customHeight="1" thickBot="1" x14ac:dyDescent="0.3">
      <c r="A9" s="3"/>
      <c r="B9" s="79" t="s">
        <v>4</v>
      </c>
      <c r="C9" s="80"/>
      <c r="D9" s="80"/>
      <c r="E9" s="80"/>
      <c r="F9" s="80"/>
      <c r="G9" s="80"/>
      <c r="H9" s="81"/>
      <c r="I9" s="13"/>
    </row>
    <row r="10" spans="1:9" ht="33" customHeight="1" thickBot="1" x14ac:dyDescent="0.3">
      <c r="A10" s="98" t="s">
        <v>5</v>
      </c>
      <c r="B10" s="100" t="s">
        <v>6</v>
      </c>
      <c r="C10" s="60" t="s">
        <v>18</v>
      </c>
      <c r="D10" s="61"/>
      <c r="E10" s="60" t="s">
        <v>7</v>
      </c>
      <c r="F10" s="61"/>
      <c r="G10" s="96" t="s">
        <v>28</v>
      </c>
      <c r="H10" s="8" t="s">
        <v>8</v>
      </c>
      <c r="I10" s="8" t="s">
        <v>9</v>
      </c>
    </row>
    <row r="11" spans="1:9" ht="36.75" thickBot="1" x14ac:dyDescent="0.3">
      <c r="A11" s="99"/>
      <c r="B11" s="101"/>
      <c r="C11" s="62"/>
      <c r="D11" s="63"/>
      <c r="E11" s="62"/>
      <c r="F11" s="63"/>
      <c r="G11" s="97"/>
      <c r="H11" s="14" t="s">
        <v>10</v>
      </c>
      <c r="I11" s="14" t="s">
        <v>10</v>
      </c>
    </row>
    <row r="12" spans="1:9" ht="16.5" thickBot="1" x14ac:dyDescent="0.3">
      <c r="A12" s="91" t="s">
        <v>16</v>
      </c>
      <c r="B12" s="92"/>
      <c r="C12" s="30"/>
      <c r="D12" s="30"/>
      <c r="E12" s="30"/>
      <c r="F12" s="30"/>
      <c r="G12" s="31"/>
      <c r="H12" s="32"/>
      <c r="I12" s="32"/>
    </row>
    <row r="13" spans="1:9" ht="36.75" customHeight="1" x14ac:dyDescent="0.25">
      <c r="A13" s="93" t="s">
        <v>19</v>
      </c>
      <c r="B13" s="94"/>
      <c r="C13" s="94"/>
      <c r="D13" s="95"/>
      <c r="E13" s="67"/>
      <c r="F13" s="67"/>
      <c r="G13" s="67"/>
      <c r="H13" s="67"/>
      <c r="I13" s="68"/>
    </row>
    <row r="14" spans="1:9" ht="45" customHeight="1" x14ac:dyDescent="0.25">
      <c r="A14" s="18">
        <v>1</v>
      </c>
      <c r="B14" s="19" t="s">
        <v>24</v>
      </c>
      <c r="C14" s="51" t="s">
        <v>42</v>
      </c>
      <c r="D14" s="52"/>
      <c r="E14" s="18">
        <v>269</v>
      </c>
      <c r="F14" s="20" t="s">
        <v>23</v>
      </c>
      <c r="G14" s="21"/>
      <c r="H14" s="19"/>
      <c r="I14" s="18">
        <f>E14*H14</f>
        <v>0</v>
      </c>
    </row>
    <row r="15" spans="1:9" ht="52.5" customHeight="1" x14ac:dyDescent="0.25">
      <c r="A15" s="18">
        <v>2</v>
      </c>
      <c r="B15" s="19" t="s">
        <v>24</v>
      </c>
      <c r="C15" s="53" t="s">
        <v>51</v>
      </c>
      <c r="D15" s="52"/>
      <c r="E15" s="18">
        <v>313</v>
      </c>
      <c r="F15" s="20" t="s">
        <v>23</v>
      </c>
      <c r="G15" s="19"/>
      <c r="H15" s="22"/>
      <c r="I15" s="18">
        <f t="shared" ref="I15:I30" si="0">E15*H15</f>
        <v>0</v>
      </c>
    </row>
    <row r="16" spans="1:9" ht="48" customHeight="1" x14ac:dyDescent="0.25">
      <c r="A16" s="18">
        <v>3</v>
      </c>
      <c r="B16" s="19" t="s">
        <v>24</v>
      </c>
      <c r="C16" s="53" t="s">
        <v>43</v>
      </c>
      <c r="D16" s="52"/>
      <c r="E16" s="18">
        <v>291</v>
      </c>
      <c r="F16" s="20" t="s">
        <v>23</v>
      </c>
      <c r="G16" s="19"/>
      <c r="H16" s="19"/>
      <c r="I16" s="18">
        <f t="shared" si="0"/>
        <v>0</v>
      </c>
    </row>
    <row r="17" spans="1:9" ht="48" customHeight="1" x14ac:dyDescent="0.25">
      <c r="A17" s="18">
        <v>4</v>
      </c>
      <c r="B17" s="19" t="s">
        <v>24</v>
      </c>
      <c r="C17" s="53" t="s">
        <v>44</v>
      </c>
      <c r="D17" s="52"/>
      <c r="E17" s="18">
        <v>399</v>
      </c>
      <c r="F17" s="20" t="s">
        <v>23</v>
      </c>
      <c r="G17" s="19"/>
      <c r="H17" s="19"/>
      <c r="I17" s="18">
        <f t="shared" si="0"/>
        <v>0</v>
      </c>
    </row>
    <row r="18" spans="1:9" ht="51" customHeight="1" x14ac:dyDescent="0.25">
      <c r="A18" s="18">
        <v>5</v>
      </c>
      <c r="B18" s="19" t="s">
        <v>24</v>
      </c>
      <c r="C18" s="51" t="s">
        <v>45</v>
      </c>
      <c r="D18" s="69"/>
      <c r="E18" s="18">
        <v>347</v>
      </c>
      <c r="F18" s="20" t="s">
        <v>23</v>
      </c>
      <c r="G18" s="19"/>
      <c r="H18" s="19"/>
      <c r="I18" s="18">
        <f t="shared" si="0"/>
        <v>0</v>
      </c>
    </row>
    <row r="19" spans="1:9" ht="46.5" customHeight="1" x14ac:dyDescent="0.25">
      <c r="A19" s="54" t="s">
        <v>20</v>
      </c>
      <c r="B19" s="55"/>
      <c r="C19" s="55"/>
      <c r="D19" s="56"/>
      <c r="E19" s="64"/>
      <c r="F19" s="65"/>
      <c r="G19" s="65"/>
      <c r="H19" s="65"/>
      <c r="I19" s="66"/>
    </row>
    <row r="20" spans="1:9" ht="48" customHeight="1" x14ac:dyDescent="0.25">
      <c r="A20" s="18">
        <v>9</v>
      </c>
      <c r="B20" s="19" t="s">
        <v>25</v>
      </c>
      <c r="C20" s="51" t="s">
        <v>46</v>
      </c>
      <c r="D20" s="52"/>
      <c r="E20" s="18">
        <v>78</v>
      </c>
      <c r="F20" s="20" t="s">
        <v>26</v>
      </c>
      <c r="G20" s="19"/>
      <c r="H20" s="19"/>
      <c r="I20" s="18">
        <f t="shared" si="0"/>
        <v>0</v>
      </c>
    </row>
    <row r="21" spans="1:9" ht="54.75" customHeight="1" x14ac:dyDescent="0.25">
      <c r="A21" s="18">
        <v>10</v>
      </c>
      <c r="B21" s="19" t="s">
        <v>25</v>
      </c>
      <c r="C21" s="53" t="s">
        <v>47</v>
      </c>
      <c r="D21" s="52"/>
      <c r="E21" s="18">
        <v>148</v>
      </c>
      <c r="F21" s="20" t="s">
        <v>26</v>
      </c>
      <c r="G21" s="21"/>
      <c r="H21" s="19"/>
      <c r="I21" s="18">
        <f t="shared" si="0"/>
        <v>0</v>
      </c>
    </row>
    <row r="22" spans="1:9" ht="48" customHeight="1" x14ac:dyDescent="0.25">
      <c r="A22" s="18">
        <v>11</v>
      </c>
      <c r="B22" s="19" t="s">
        <v>25</v>
      </c>
      <c r="C22" s="53" t="s">
        <v>48</v>
      </c>
      <c r="D22" s="52"/>
      <c r="E22" s="18">
        <v>208</v>
      </c>
      <c r="F22" s="20" t="s">
        <v>26</v>
      </c>
      <c r="G22" s="19"/>
      <c r="H22" s="22"/>
      <c r="I22" s="18">
        <f t="shared" si="0"/>
        <v>0</v>
      </c>
    </row>
    <row r="23" spans="1:9" ht="48" customHeight="1" x14ac:dyDescent="0.25">
      <c r="A23" s="23">
        <v>12</v>
      </c>
      <c r="B23" s="19" t="s">
        <v>25</v>
      </c>
      <c r="C23" s="53" t="s">
        <v>49</v>
      </c>
      <c r="D23" s="52"/>
      <c r="E23" s="18">
        <v>239</v>
      </c>
      <c r="F23" s="20" t="s">
        <v>26</v>
      </c>
      <c r="G23" s="19"/>
      <c r="H23" s="19"/>
      <c r="I23" s="18">
        <f t="shared" si="0"/>
        <v>0</v>
      </c>
    </row>
    <row r="24" spans="1:9" ht="49.5" customHeight="1" x14ac:dyDescent="0.25">
      <c r="A24" s="18">
        <v>13</v>
      </c>
      <c r="B24" s="19" t="s">
        <v>25</v>
      </c>
      <c r="C24" s="51" t="s">
        <v>27</v>
      </c>
      <c r="D24" s="69"/>
      <c r="E24" s="18">
        <v>208</v>
      </c>
      <c r="F24" s="20" t="s">
        <v>26</v>
      </c>
      <c r="G24" s="19"/>
      <c r="H24" s="19"/>
      <c r="I24" s="18">
        <f t="shared" si="0"/>
        <v>0</v>
      </c>
    </row>
    <row r="25" spans="1:9" ht="49.5" customHeight="1" x14ac:dyDescent="0.25">
      <c r="A25" s="64" t="s">
        <v>57</v>
      </c>
      <c r="B25" s="65"/>
      <c r="C25" s="65"/>
      <c r="D25" s="66"/>
      <c r="E25" s="64"/>
      <c r="F25" s="65"/>
      <c r="G25" s="66"/>
      <c r="H25" s="33"/>
      <c r="I25" s="18"/>
    </row>
    <row r="26" spans="1:9" ht="49.5" customHeight="1" x14ac:dyDescent="0.25">
      <c r="A26" s="43">
        <v>1</v>
      </c>
      <c r="B26" s="41" t="s">
        <v>50</v>
      </c>
      <c r="C26" s="104" t="s">
        <v>52</v>
      </c>
      <c r="D26" s="105"/>
      <c r="E26" s="21">
        <f>269+78</f>
        <v>347</v>
      </c>
      <c r="F26" s="44" t="s">
        <v>26</v>
      </c>
      <c r="G26" s="42"/>
      <c r="H26" s="33"/>
      <c r="I26" s="18">
        <f t="shared" si="0"/>
        <v>0</v>
      </c>
    </row>
    <row r="27" spans="1:9" ht="49.5" customHeight="1" x14ac:dyDescent="0.25">
      <c r="A27" s="43">
        <v>2</v>
      </c>
      <c r="B27" s="41" t="s">
        <v>50</v>
      </c>
      <c r="C27" s="104" t="s">
        <v>53</v>
      </c>
      <c r="D27" s="105"/>
      <c r="E27" s="34">
        <f>313+148</f>
        <v>461</v>
      </c>
      <c r="F27" s="44" t="s">
        <v>26</v>
      </c>
      <c r="G27" s="42"/>
      <c r="H27" s="33"/>
      <c r="I27" s="18">
        <f t="shared" si="0"/>
        <v>0</v>
      </c>
    </row>
    <row r="28" spans="1:9" ht="49.5" customHeight="1" x14ac:dyDescent="0.25">
      <c r="A28" s="43">
        <v>3</v>
      </c>
      <c r="B28" s="41" t="s">
        <v>50</v>
      </c>
      <c r="C28" s="104" t="s">
        <v>54</v>
      </c>
      <c r="D28" s="105"/>
      <c r="E28" s="34">
        <f>291+208</f>
        <v>499</v>
      </c>
      <c r="F28" s="44" t="s">
        <v>26</v>
      </c>
      <c r="G28" s="42"/>
      <c r="H28" s="33"/>
      <c r="I28" s="18">
        <f t="shared" si="0"/>
        <v>0</v>
      </c>
    </row>
    <row r="29" spans="1:9" ht="49.5" customHeight="1" x14ac:dyDescent="0.25">
      <c r="A29" s="43">
        <v>4</v>
      </c>
      <c r="B29" s="41" t="s">
        <v>50</v>
      </c>
      <c r="C29" s="104" t="s">
        <v>55</v>
      </c>
      <c r="D29" s="105"/>
      <c r="E29" s="34">
        <f>399+239</f>
        <v>638</v>
      </c>
      <c r="F29" s="44" t="s">
        <v>26</v>
      </c>
      <c r="G29" s="42"/>
      <c r="H29" s="33"/>
      <c r="I29" s="18">
        <f t="shared" si="0"/>
        <v>0</v>
      </c>
    </row>
    <row r="30" spans="1:9" ht="49.5" customHeight="1" x14ac:dyDescent="0.25">
      <c r="A30" s="43">
        <v>5</v>
      </c>
      <c r="B30" s="41" t="s">
        <v>50</v>
      </c>
      <c r="C30" s="104" t="s">
        <v>56</v>
      </c>
      <c r="D30" s="105"/>
      <c r="E30" s="34">
        <f>347+208</f>
        <v>555</v>
      </c>
      <c r="F30" s="44" t="s">
        <v>26</v>
      </c>
      <c r="G30" s="42"/>
      <c r="H30" s="33"/>
      <c r="I30" s="18">
        <f t="shared" si="0"/>
        <v>0</v>
      </c>
    </row>
    <row r="31" spans="1:9" ht="19.5" customHeight="1" x14ac:dyDescent="0.25">
      <c r="A31" s="24"/>
      <c r="B31" s="25"/>
      <c r="C31" s="26"/>
      <c r="D31" s="26"/>
      <c r="E31" s="26"/>
      <c r="F31" s="26"/>
      <c r="G31" s="26"/>
      <c r="H31" s="26"/>
      <c r="I31" s="26"/>
    </row>
    <row r="32" spans="1:9" ht="25.5" customHeight="1" x14ac:dyDescent="0.25">
      <c r="A32" s="90" t="s">
        <v>11</v>
      </c>
      <c r="B32" s="90"/>
      <c r="C32" s="90"/>
      <c r="D32" s="90"/>
      <c r="E32" s="90"/>
      <c r="F32" s="90"/>
      <c r="G32" s="90"/>
      <c r="H32" s="21"/>
      <c r="I32" s="27">
        <f>SUM(I14:I30)</f>
        <v>0</v>
      </c>
    </row>
    <row r="33" spans="1:9" ht="30.75" customHeight="1" x14ac:dyDescent="0.25">
      <c r="A33" s="57" t="s">
        <v>12</v>
      </c>
      <c r="B33" s="58"/>
      <c r="C33" s="58"/>
      <c r="D33" s="58"/>
      <c r="E33" s="58"/>
      <c r="F33" s="58"/>
      <c r="G33" s="59"/>
      <c r="H33" s="34"/>
      <c r="I33" s="35"/>
    </row>
    <row r="34" spans="1:9" ht="30.75" customHeight="1" x14ac:dyDescent="0.25">
      <c r="A34" s="106" t="s">
        <v>31</v>
      </c>
      <c r="B34" s="48" t="s">
        <v>29</v>
      </c>
      <c r="C34" s="48"/>
      <c r="D34" s="46" t="s">
        <v>30</v>
      </c>
      <c r="E34" s="46"/>
      <c r="F34" s="46"/>
      <c r="G34" s="46"/>
      <c r="H34" s="37"/>
      <c r="I34" s="36">
        <v>0</v>
      </c>
    </row>
    <row r="35" spans="1:9" ht="30.75" customHeight="1" x14ac:dyDescent="0.25">
      <c r="A35" s="106"/>
      <c r="B35" s="48" t="s">
        <v>18</v>
      </c>
      <c r="C35" s="48"/>
      <c r="D35" s="46" t="s">
        <v>32</v>
      </c>
      <c r="E35" s="46"/>
      <c r="F35" s="46"/>
      <c r="G35" s="46"/>
      <c r="H35" s="37"/>
      <c r="I35" s="36">
        <v>0</v>
      </c>
    </row>
    <row r="36" spans="1:9" ht="30.75" customHeight="1" x14ac:dyDescent="0.25">
      <c r="A36" s="106"/>
      <c r="B36" s="48" t="s">
        <v>33</v>
      </c>
      <c r="C36" s="48"/>
      <c r="D36" s="46" t="s">
        <v>34</v>
      </c>
      <c r="E36" s="46"/>
      <c r="F36" s="46"/>
      <c r="G36" s="46"/>
      <c r="H36" s="37"/>
      <c r="I36" s="36">
        <v>0</v>
      </c>
    </row>
    <row r="37" spans="1:9" ht="30.75" customHeight="1" x14ac:dyDescent="0.25">
      <c r="A37" s="106"/>
      <c r="B37" s="48" t="s">
        <v>35</v>
      </c>
      <c r="C37" s="48"/>
      <c r="D37" s="46" t="s">
        <v>36</v>
      </c>
      <c r="E37" s="46"/>
      <c r="F37" s="46"/>
      <c r="G37" s="46"/>
      <c r="H37" s="37"/>
      <c r="I37" s="36">
        <v>0</v>
      </c>
    </row>
    <row r="38" spans="1:9" ht="30.75" customHeight="1" x14ac:dyDescent="0.25">
      <c r="A38" s="84" t="s">
        <v>21</v>
      </c>
      <c r="B38" s="84" t="s">
        <v>41</v>
      </c>
      <c r="C38" s="84"/>
      <c r="D38" s="84"/>
      <c r="E38" s="84"/>
      <c r="F38" s="84"/>
      <c r="G38" s="84"/>
      <c r="H38" s="50"/>
      <c r="I38" s="45">
        <v>0</v>
      </c>
    </row>
    <row r="39" spans="1:9" ht="12" customHeight="1" x14ac:dyDescent="0.25">
      <c r="A39" s="84"/>
      <c r="B39" s="84"/>
      <c r="C39" s="84"/>
      <c r="D39" s="84"/>
      <c r="E39" s="84"/>
      <c r="F39" s="84"/>
      <c r="G39" s="84"/>
      <c r="H39" s="50"/>
      <c r="I39" s="45"/>
    </row>
    <row r="40" spans="1:9" ht="16.5" customHeight="1" x14ac:dyDescent="0.25">
      <c r="A40" s="46" t="s">
        <v>13</v>
      </c>
      <c r="B40" s="46" t="s">
        <v>37</v>
      </c>
      <c r="C40" s="46"/>
      <c r="D40" s="46"/>
      <c r="E40" s="46"/>
      <c r="F40" s="46"/>
      <c r="G40" s="46"/>
      <c r="H40" s="102"/>
      <c r="I40" s="103">
        <v>0</v>
      </c>
    </row>
    <row r="41" spans="1:9" ht="9.75" customHeight="1" x14ac:dyDescent="0.25">
      <c r="A41" s="46"/>
      <c r="B41" s="46"/>
      <c r="C41" s="46"/>
      <c r="D41" s="46"/>
      <c r="E41" s="46"/>
      <c r="F41" s="46"/>
      <c r="G41" s="46"/>
      <c r="H41" s="102"/>
      <c r="I41" s="103"/>
    </row>
    <row r="42" spans="1:9" ht="25.5" customHeight="1" x14ac:dyDescent="0.25">
      <c r="A42" s="46"/>
      <c r="B42" s="46" t="s">
        <v>38</v>
      </c>
      <c r="C42" s="46"/>
      <c r="D42" s="46"/>
      <c r="E42" s="46"/>
      <c r="F42" s="46"/>
      <c r="G42" s="46"/>
      <c r="H42" s="38"/>
      <c r="I42" s="38">
        <v>0</v>
      </c>
    </row>
    <row r="43" spans="1:9" ht="21" customHeight="1" x14ac:dyDescent="0.25">
      <c r="A43" s="46"/>
      <c r="B43" s="47" t="s">
        <v>39</v>
      </c>
      <c r="C43" s="47"/>
      <c r="D43" s="47"/>
      <c r="E43" s="47"/>
      <c r="F43" s="47"/>
      <c r="G43" s="47"/>
      <c r="H43" s="40"/>
      <c r="I43" s="40">
        <v>0</v>
      </c>
    </row>
    <row r="44" spans="1:9" ht="22.5" customHeight="1" x14ac:dyDescent="0.25">
      <c r="A44" s="46"/>
      <c r="B44" s="47" t="s">
        <v>40</v>
      </c>
      <c r="C44" s="47"/>
      <c r="D44" s="47"/>
      <c r="E44" s="47"/>
      <c r="F44" s="47"/>
      <c r="G44" s="47"/>
      <c r="H44" s="40"/>
      <c r="I44" s="40">
        <v>0</v>
      </c>
    </row>
    <row r="45" spans="1:9" ht="11.25" customHeight="1" x14ac:dyDescent="0.25">
      <c r="A45" s="49" t="s">
        <v>11</v>
      </c>
      <c r="B45" s="49"/>
      <c r="C45" s="49"/>
      <c r="D45" s="49"/>
      <c r="E45" s="49"/>
      <c r="F45" s="49"/>
      <c r="G45" s="49"/>
      <c r="H45" s="37"/>
      <c r="I45" s="36">
        <f>SUM(I34:I44)</f>
        <v>0</v>
      </c>
    </row>
    <row r="46" spans="1:9" ht="63" customHeight="1" thickBot="1" x14ac:dyDescent="0.3">
      <c r="A46" s="85" t="s">
        <v>14</v>
      </c>
      <c r="B46" s="86"/>
      <c r="C46" s="86"/>
      <c r="D46" s="86"/>
      <c r="E46" s="39"/>
      <c r="F46" s="39"/>
      <c r="G46" s="39"/>
    </row>
    <row r="47" spans="1:9" ht="48" customHeight="1" thickBot="1" x14ac:dyDescent="0.3">
      <c r="A47" s="15"/>
      <c r="B47" s="15"/>
      <c r="C47" s="15"/>
      <c r="D47" s="15"/>
      <c r="E47" s="15"/>
      <c r="F47" s="15"/>
      <c r="G47" s="15"/>
    </row>
    <row r="48" spans="1:9" ht="52.5" customHeight="1" thickBot="1" x14ac:dyDescent="0.3">
      <c r="A48" s="15"/>
      <c r="B48" s="28" t="s">
        <v>15</v>
      </c>
      <c r="C48" s="1"/>
      <c r="D48" s="1"/>
      <c r="E48" s="7"/>
      <c r="F48" s="7"/>
      <c r="G48" s="7"/>
    </row>
    <row r="49" spans="1:7" ht="15" customHeight="1" thickBot="1" x14ac:dyDescent="0.3">
      <c r="A49" s="15"/>
      <c r="B49" s="15"/>
      <c r="C49" s="15"/>
      <c r="D49" s="15"/>
      <c r="E49" s="15"/>
      <c r="F49" s="15"/>
      <c r="G49" s="15"/>
    </row>
    <row r="50" spans="1:7" ht="16.5" thickBot="1" x14ac:dyDescent="0.3">
      <c r="A50" s="1"/>
      <c r="B50" s="16"/>
      <c r="C50" s="17"/>
      <c r="D50" s="17"/>
      <c r="E50" s="17"/>
      <c r="F50" s="17"/>
      <c r="G50" s="17"/>
    </row>
    <row r="51" spans="1:7" x14ac:dyDescent="0.25">
      <c r="B51" s="29" t="s">
        <v>17</v>
      </c>
    </row>
    <row r="56" spans="1:7" ht="74.25" customHeight="1" x14ac:dyDescent="0.25"/>
  </sheetData>
  <mergeCells count="58">
    <mergeCell ref="A46:D46"/>
    <mergeCell ref="C3:H3"/>
    <mergeCell ref="C22:D22"/>
    <mergeCell ref="C23:D23"/>
    <mergeCell ref="C24:D24"/>
    <mergeCell ref="A32:G32"/>
    <mergeCell ref="A12:B12"/>
    <mergeCell ref="A13:D13"/>
    <mergeCell ref="C14:D14"/>
    <mergeCell ref="C15:D15"/>
    <mergeCell ref="C16:D16"/>
    <mergeCell ref="E10:F11"/>
    <mergeCell ref="G10:G11"/>
    <mergeCell ref="A10:A11"/>
    <mergeCell ref="B10:B11"/>
    <mergeCell ref="B44:G44"/>
    <mergeCell ref="B1:H1"/>
    <mergeCell ref="B2:H2"/>
    <mergeCell ref="B5:H5"/>
    <mergeCell ref="B6:H6"/>
    <mergeCell ref="B9:H9"/>
    <mergeCell ref="A3:B3"/>
    <mergeCell ref="C10:D11"/>
    <mergeCell ref="E19:I19"/>
    <mergeCell ref="E13:I13"/>
    <mergeCell ref="C17:D17"/>
    <mergeCell ref="C18:D18"/>
    <mergeCell ref="C20:D20"/>
    <mergeCell ref="C21:D21"/>
    <mergeCell ref="A19:D19"/>
    <mergeCell ref="A33:G33"/>
    <mergeCell ref="B34:C34"/>
    <mergeCell ref="A25:D25"/>
    <mergeCell ref="E25:G25"/>
    <mergeCell ref="C26:D26"/>
    <mergeCell ref="C27:D27"/>
    <mergeCell ref="C28:D28"/>
    <mergeCell ref="C29:D29"/>
    <mergeCell ref="C30:D30"/>
    <mergeCell ref="D34:G34"/>
    <mergeCell ref="A34:A37"/>
    <mergeCell ref="B35:C35"/>
    <mergeCell ref="B36:C36"/>
    <mergeCell ref="B37:C37"/>
    <mergeCell ref="A45:G45"/>
    <mergeCell ref="H38:H39"/>
    <mergeCell ref="B38:G39"/>
    <mergeCell ref="H40:H41"/>
    <mergeCell ref="D35:G35"/>
    <mergeCell ref="D36:G36"/>
    <mergeCell ref="D37:G37"/>
    <mergeCell ref="A38:A39"/>
    <mergeCell ref="I38:I39"/>
    <mergeCell ref="B40:G41"/>
    <mergeCell ref="A40:A44"/>
    <mergeCell ref="B42:G42"/>
    <mergeCell ref="B43:G43"/>
    <mergeCell ref="I40:I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HP15</dc:creator>
  <cp:lastModifiedBy>HP15</cp:lastModifiedBy>
  <dcterms:created xsi:type="dcterms:W3CDTF">2023-01-11T14:22:46Z</dcterms:created>
  <dcterms:modified xsi:type="dcterms:W3CDTF">2023-01-13T15:00:34Z</dcterms:modified>
</cp:coreProperties>
</file>