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i0-my.sharepoint.com/personal/anton_stukalo_dai_com/Documents/GRANTS/RFA/USAID approval/Final variant/"/>
    </mc:Choice>
  </mc:AlternateContent>
  <xr:revisionPtr revIDLastSave="0" documentId="8_{460EB9CC-3F72-4BBE-8F86-16565AD08621}" xr6:coauthVersionLast="45" xr6:coauthVersionMax="45" xr10:uidLastSave="{00000000-0000-0000-0000-000000000000}"/>
  <bookViews>
    <workbookView xWindow="-110" yWindow="-110" windowWidth="19420" windowHeight="11020" xr2:uid="{00000000-000D-0000-FFFF-FFFF00000000}"/>
  </bookViews>
  <sheets>
    <sheet name="Grant Budget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R116" i="5" l="1"/>
  <c r="AR117" i="5"/>
  <c r="AR118" i="5"/>
  <c r="AR119" i="5"/>
  <c r="AR120" i="5"/>
  <c r="AR121" i="5"/>
  <c r="AR122" i="5"/>
  <c r="AR123" i="5"/>
  <c r="AR124" i="5"/>
  <c r="AR125" i="5"/>
  <c r="AR126" i="5"/>
  <c r="AR127" i="5"/>
  <c r="AR115" i="5"/>
  <c r="AR101" i="5"/>
  <c r="AR102" i="5"/>
  <c r="AR103" i="5"/>
  <c r="AR104" i="5"/>
  <c r="AR105" i="5"/>
  <c r="AR106" i="5"/>
  <c r="AR107" i="5"/>
  <c r="AR108" i="5"/>
  <c r="AR109" i="5"/>
  <c r="AR110" i="5"/>
  <c r="AR100" i="5"/>
  <c r="AR83" i="5"/>
  <c r="AR84" i="5"/>
  <c r="AR85" i="5"/>
  <c r="AR86" i="5"/>
  <c r="AR87" i="5"/>
  <c r="AR82" i="5"/>
  <c r="AR62" i="5"/>
  <c r="AR63" i="5"/>
  <c r="AR64" i="5"/>
  <c r="AR65" i="5"/>
  <c r="AR66" i="5"/>
  <c r="AR67" i="5"/>
  <c r="AR68" i="5"/>
  <c r="AR69" i="5"/>
  <c r="AR70" i="5"/>
  <c r="AR71" i="5"/>
  <c r="AR72" i="5"/>
  <c r="AR73" i="5"/>
  <c r="AR74" i="5"/>
  <c r="AR75" i="5"/>
  <c r="AR76" i="5"/>
  <c r="AR77" i="5"/>
  <c r="AR61" i="5"/>
  <c r="AR40" i="5"/>
  <c r="AR42" i="5"/>
  <c r="AR43" i="5"/>
  <c r="AR44" i="5"/>
  <c r="AR45" i="5"/>
  <c r="AR46" i="5"/>
  <c r="AR47" i="5"/>
  <c r="AR48" i="5"/>
  <c r="AR49" i="5"/>
  <c r="AR50" i="5"/>
  <c r="AR51" i="5"/>
  <c r="AR52" i="5"/>
  <c r="AR53" i="5"/>
  <c r="AR35" i="5"/>
  <c r="AR36" i="5"/>
  <c r="AR37" i="5"/>
  <c r="AR38" i="5"/>
  <c r="AR39" i="5"/>
  <c r="AR34" i="5"/>
  <c r="AR18" i="5"/>
  <c r="AR19" i="5"/>
  <c r="AR20" i="5"/>
  <c r="AR21" i="5"/>
  <c r="AR22" i="5"/>
  <c r="AR23" i="5"/>
  <c r="AR17" i="5"/>
  <c r="AQ128" i="5"/>
  <c r="AQ127" i="5"/>
  <c r="AQ126" i="5"/>
  <c r="AQ125" i="5"/>
  <c r="AQ124" i="5"/>
  <c r="AQ123" i="5"/>
  <c r="AQ122" i="5"/>
  <c r="AQ121" i="5"/>
  <c r="AQ120" i="5"/>
  <c r="AQ119" i="5"/>
  <c r="AQ118" i="5"/>
  <c r="AQ117" i="5"/>
  <c r="AQ116" i="5"/>
  <c r="AQ115" i="5"/>
  <c r="AQ111" i="5"/>
  <c r="AQ110" i="5"/>
  <c r="AQ109" i="5"/>
  <c r="AQ108" i="5"/>
  <c r="AQ107" i="5"/>
  <c r="AQ106" i="5"/>
  <c r="AQ105" i="5"/>
  <c r="AQ104" i="5"/>
  <c r="AQ103" i="5"/>
  <c r="AQ102" i="5"/>
  <c r="AQ101" i="5"/>
  <c r="AQ100" i="5"/>
  <c r="AQ96" i="5"/>
  <c r="AQ95" i="5"/>
  <c r="AQ94" i="5"/>
  <c r="AQ93" i="5"/>
  <c r="AQ92" i="5"/>
  <c r="AQ91" i="5"/>
  <c r="AQ90" i="5"/>
  <c r="AQ89" i="5"/>
  <c r="AQ88" i="5"/>
  <c r="AQ87" i="5"/>
  <c r="AQ86" i="5"/>
  <c r="AQ85" i="5"/>
  <c r="AQ84" i="5"/>
  <c r="AQ97" i="5" s="1"/>
  <c r="AQ83" i="5"/>
  <c r="AQ82" i="5"/>
  <c r="AQ78" i="5"/>
  <c r="AQ77" i="5"/>
  <c r="AQ76" i="5"/>
  <c r="AQ75" i="5"/>
  <c r="AQ74" i="5"/>
  <c r="AQ73" i="5"/>
  <c r="AQ72" i="5"/>
  <c r="AQ71" i="5"/>
  <c r="AQ70" i="5"/>
  <c r="AQ69" i="5"/>
  <c r="AQ68" i="5"/>
  <c r="AQ67" i="5"/>
  <c r="AQ66" i="5"/>
  <c r="AQ65" i="5"/>
  <c r="AQ64" i="5"/>
  <c r="AQ63" i="5"/>
  <c r="AQ62" i="5"/>
  <c r="AQ61" i="5"/>
  <c r="AQ54" i="5"/>
  <c r="AQ53" i="5"/>
  <c r="AQ52" i="5"/>
  <c r="AQ51" i="5"/>
  <c r="AQ50" i="5"/>
  <c r="AQ49" i="5"/>
  <c r="AQ48" i="5"/>
  <c r="AQ47" i="5"/>
  <c r="AQ46" i="5"/>
  <c r="AQ45" i="5"/>
  <c r="AQ44" i="5"/>
  <c r="AQ43" i="5"/>
  <c r="AQ42" i="5"/>
  <c r="AQ41" i="5"/>
  <c r="AQ40" i="5"/>
  <c r="AQ39" i="5"/>
  <c r="AQ38" i="5"/>
  <c r="AQ37" i="5"/>
  <c r="AQ36" i="5"/>
  <c r="AQ35" i="5"/>
  <c r="AQ34" i="5"/>
  <c r="AQ28" i="5"/>
  <c r="AQ27" i="5"/>
  <c r="AQ26" i="5"/>
  <c r="AQ25" i="5"/>
  <c r="AQ24" i="5"/>
  <c r="AQ23" i="5"/>
  <c r="AQ22" i="5"/>
  <c r="AQ21" i="5"/>
  <c r="AQ20" i="5"/>
  <c r="AQ19" i="5"/>
  <c r="AQ18" i="5"/>
  <c r="AQ17" i="5"/>
  <c r="AO128" i="5"/>
  <c r="AO127" i="5"/>
  <c r="AO126" i="5"/>
  <c r="AO125" i="5"/>
  <c r="AO124" i="5"/>
  <c r="AO123" i="5"/>
  <c r="AO122" i="5"/>
  <c r="AO121" i="5"/>
  <c r="AO120" i="5"/>
  <c r="AO119" i="5"/>
  <c r="AO118" i="5"/>
  <c r="AO117" i="5"/>
  <c r="AO116" i="5"/>
  <c r="AO115" i="5"/>
  <c r="AO111" i="5"/>
  <c r="AO110" i="5"/>
  <c r="AO109" i="5"/>
  <c r="AO108" i="5"/>
  <c r="AO107" i="5"/>
  <c r="AO106" i="5"/>
  <c r="AO105" i="5"/>
  <c r="AO104" i="5"/>
  <c r="AO103" i="5"/>
  <c r="AO102" i="5"/>
  <c r="AO101" i="5"/>
  <c r="AO100" i="5"/>
  <c r="AO96" i="5"/>
  <c r="AO95" i="5"/>
  <c r="AO94" i="5"/>
  <c r="AO93" i="5"/>
  <c r="AO92" i="5"/>
  <c r="AO91" i="5"/>
  <c r="AO90" i="5"/>
  <c r="AO89" i="5"/>
  <c r="AO88" i="5"/>
  <c r="AO87" i="5"/>
  <c r="AO86" i="5"/>
  <c r="AO85" i="5"/>
  <c r="AO84" i="5"/>
  <c r="AO83" i="5"/>
  <c r="AO82" i="5"/>
  <c r="AO97" i="5" s="1"/>
  <c r="AO78" i="5"/>
  <c r="AO77" i="5"/>
  <c r="AO76" i="5"/>
  <c r="AO75" i="5"/>
  <c r="AO74" i="5"/>
  <c r="AO73" i="5"/>
  <c r="AO72" i="5"/>
  <c r="AO71" i="5"/>
  <c r="AO70" i="5"/>
  <c r="AO69" i="5"/>
  <c r="AO68" i="5"/>
  <c r="AO67" i="5"/>
  <c r="AO66" i="5"/>
  <c r="AO65" i="5"/>
  <c r="AO64" i="5"/>
  <c r="AO63" i="5"/>
  <c r="AO62" i="5"/>
  <c r="AO61" i="5"/>
  <c r="AO54" i="5"/>
  <c r="AO53" i="5"/>
  <c r="AO52" i="5"/>
  <c r="AO51" i="5"/>
  <c r="AO50" i="5"/>
  <c r="AO49" i="5"/>
  <c r="AO48" i="5"/>
  <c r="AO47" i="5"/>
  <c r="AO46" i="5"/>
  <c r="AO45" i="5"/>
  <c r="AO44" i="5"/>
  <c r="AO43" i="5"/>
  <c r="AO42" i="5"/>
  <c r="AO41" i="5"/>
  <c r="AO40" i="5"/>
  <c r="AO39" i="5"/>
  <c r="AO38" i="5"/>
  <c r="AO37" i="5"/>
  <c r="AO36" i="5"/>
  <c r="AO35" i="5"/>
  <c r="AO34" i="5"/>
  <c r="AO28" i="5"/>
  <c r="AO27" i="5"/>
  <c r="AO26" i="5"/>
  <c r="AO25" i="5"/>
  <c r="AO24" i="5"/>
  <c r="AO23" i="5"/>
  <c r="AO22" i="5"/>
  <c r="AO21" i="5"/>
  <c r="AO20" i="5"/>
  <c r="AO19" i="5"/>
  <c r="AO18" i="5"/>
  <c r="AO17" i="5"/>
  <c r="AM128" i="5"/>
  <c r="AM127" i="5"/>
  <c r="AM126" i="5"/>
  <c r="AM125" i="5"/>
  <c r="AM124" i="5"/>
  <c r="AM123" i="5"/>
  <c r="AM122" i="5"/>
  <c r="AM121" i="5"/>
  <c r="AM120" i="5"/>
  <c r="AM119" i="5"/>
  <c r="AM118" i="5"/>
  <c r="AM117" i="5"/>
  <c r="AM116" i="5"/>
  <c r="AM115" i="5"/>
  <c r="AM111" i="5"/>
  <c r="AM110" i="5"/>
  <c r="AM109" i="5"/>
  <c r="AM108" i="5"/>
  <c r="AM107" i="5"/>
  <c r="AM106" i="5"/>
  <c r="AM105" i="5"/>
  <c r="AM104" i="5"/>
  <c r="AM103" i="5"/>
  <c r="AM102" i="5"/>
  <c r="AM101" i="5"/>
  <c r="AM100" i="5"/>
  <c r="AM96" i="5"/>
  <c r="AM95" i="5"/>
  <c r="AM94" i="5"/>
  <c r="AM93" i="5"/>
  <c r="AM92" i="5"/>
  <c r="AM91" i="5"/>
  <c r="AM90" i="5"/>
  <c r="AM89" i="5"/>
  <c r="AM88" i="5"/>
  <c r="AM87" i="5"/>
  <c r="AM86" i="5"/>
  <c r="AM85" i="5"/>
  <c r="AM84" i="5"/>
  <c r="AM83" i="5"/>
  <c r="AM82" i="5"/>
  <c r="AM78" i="5"/>
  <c r="AM77" i="5"/>
  <c r="AM76" i="5"/>
  <c r="AM75" i="5"/>
  <c r="AM74" i="5"/>
  <c r="AM73" i="5"/>
  <c r="AM72" i="5"/>
  <c r="AM71" i="5"/>
  <c r="AM70" i="5"/>
  <c r="AM69" i="5"/>
  <c r="AM68" i="5"/>
  <c r="AM67" i="5"/>
  <c r="AM66" i="5"/>
  <c r="AM65" i="5"/>
  <c r="AM64" i="5"/>
  <c r="AM63" i="5"/>
  <c r="AM62" i="5"/>
  <c r="AM61" i="5"/>
  <c r="AM54" i="5"/>
  <c r="AM53" i="5"/>
  <c r="AM52" i="5"/>
  <c r="AM51" i="5"/>
  <c r="AM50" i="5"/>
  <c r="AM49" i="5"/>
  <c r="AM48" i="5"/>
  <c r="AM47" i="5"/>
  <c r="AM46" i="5"/>
  <c r="AM45" i="5"/>
  <c r="AM44" i="5"/>
  <c r="AM43" i="5"/>
  <c r="AM42" i="5"/>
  <c r="AM41" i="5"/>
  <c r="AM40" i="5"/>
  <c r="AM39" i="5"/>
  <c r="AM38" i="5"/>
  <c r="AM37" i="5"/>
  <c r="AM36" i="5"/>
  <c r="AM35" i="5"/>
  <c r="AM34" i="5"/>
  <c r="AM28" i="5"/>
  <c r="AM27" i="5"/>
  <c r="AM26" i="5"/>
  <c r="AM25" i="5"/>
  <c r="AM24" i="5"/>
  <c r="AM23" i="5"/>
  <c r="AM22" i="5"/>
  <c r="AM21" i="5"/>
  <c r="AM20" i="5"/>
  <c r="AM19" i="5"/>
  <c r="AM18" i="5"/>
  <c r="AM17" i="5"/>
  <c r="AK128" i="5"/>
  <c r="AK127" i="5"/>
  <c r="AK126" i="5"/>
  <c r="AK125" i="5"/>
  <c r="AK124" i="5"/>
  <c r="AK123" i="5"/>
  <c r="AK122" i="5"/>
  <c r="AK121" i="5"/>
  <c r="AK120" i="5"/>
  <c r="AK119" i="5"/>
  <c r="AK118" i="5"/>
  <c r="AK117" i="5"/>
  <c r="AK116" i="5"/>
  <c r="AK115" i="5"/>
  <c r="AK111" i="5"/>
  <c r="AK110" i="5"/>
  <c r="AK109" i="5"/>
  <c r="AK108" i="5"/>
  <c r="AK107" i="5"/>
  <c r="AK106" i="5"/>
  <c r="AK105" i="5"/>
  <c r="AK104" i="5"/>
  <c r="AK103" i="5"/>
  <c r="AK102" i="5"/>
  <c r="AK101" i="5"/>
  <c r="AK100" i="5"/>
  <c r="AK96" i="5"/>
  <c r="AK95" i="5"/>
  <c r="AK94" i="5"/>
  <c r="AK93" i="5"/>
  <c r="AK92" i="5"/>
  <c r="AK91" i="5"/>
  <c r="AK90" i="5"/>
  <c r="AK89" i="5"/>
  <c r="AK88" i="5"/>
  <c r="AK87" i="5"/>
  <c r="AK86" i="5"/>
  <c r="AK85" i="5"/>
  <c r="AK84" i="5"/>
  <c r="AK83" i="5"/>
  <c r="AK82" i="5"/>
  <c r="AK78" i="5"/>
  <c r="AK77" i="5"/>
  <c r="AK76" i="5"/>
  <c r="AK75" i="5"/>
  <c r="AK74" i="5"/>
  <c r="AK73" i="5"/>
  <c r="AK72" i="5"/>
  <c r="AK71" i="5"/>
  <c r="AK70" i="5"/>
  <c r="AK69" i="5"/>
  <c r="AK68" i="5"/>
  <c r="AK67" i="5"/>
  <c r="AK66" i="5"/>
  <c r="AK65" i="5"/>
  <c r="AK64" i="5"/>
  <c r="AK63" i="5"/>
  <c r="AK62" i="5"/>
  <c r="AK61" i="5"/>
  <c r="AK54" i="5"/>
  <c r="AK53" i="5"/>
  <c r="AK52" i="5"/>
  <c r="AK51" i="5"/>
  <c r="AK50" i="5"/>
  <c r="AK49" i="5"/>
  <c r="AK48" i="5"/>
  <c r="AK47" i="5"/>
  <c r="AK46" i="5"/>
  <c r="AK45" i="5"/>
  <c r="AK44" i="5"/>
  <c r="AK43" i="5"/>
  <c r="AK42" i="5"/>
  <c r="AK41" i="5"/>
  <c r="AK40" i="5"/>
  <c r="AK39" i="5"/>
  <c r="AK38" i="5"/>
  <c r="AK37" i="5"/>
  <c r="AK36" i="5"/>
  <c r="AK35" i="5"/>
  <c r="AK34" i="5"/>
  <c r="AK28" i="5"/>
  <c r="AK27" i="5"/>
  <c r="AK26" i="5"/>
  <c r="AK25" i="5"/>
  <c r="AK24" i="5"/>
  <c r="AK23" i="5"/>
  <c r="AK22" i="5"/>
  <c r="AK21" i="5"/>
  <c r="AK20" i="5"/>
  <c r="AK19" i="5"/>
  <c r="AK18" i="5"/>
  <c r="AK17" i="5"/>
  <c r="AI128" i="5"/>
  <c r="AI127" i="5"/>
  <c r="AI126" i="5"/>
  <c r="AI125" i="5"/>
  <c r="AI124" i="5"/>
  <c r="AI123" i="5"/>
  <c r="AI122" i="5"/>
  <c r="AI121" i="5"/>
  <c r="AI120" i="5"/>
  <c r="AI119" i="5"/>
  <c r="AI118" i="5"/>
  <c r="AI117" i="5"/>
  <c r="AI116" i="5"/>
  <c r="AI115" i="5"/>
  <c r="AI111" i="5"/>
  <c r="AI110" i="5"/>
  <c r="AI109" i="5"/>
  <c r="AI108" i="5"/>
  <c r="AI107" i="5"/>
  <c r="AI106" i="5"/>
  <c r="AI105" i="5"/>
  <c r="AI104" i="5"/>
  <c r="AI103" i="5"/>
  <c r="AI102" i="5"/>
  <c r="AI101" i="5"/>
  <c r="AI100" i="5"/>
  <c r="AI96" i="5"/>
  <c r="AI95" i="5"/>
  <c r="AI94" i="5"/>
  <c r="AI93" i="5"/>
  <c r="AI92" i="5"/>
  <c r="AI91" i="5"/>
  <c r="AI90" i="5"/>
  <c r="AI89" i="5"/>
  <c r="AI88" i="5"/>
  <c r="AI87" i="5"/>
  <c r="AI86" i="5"/>
  <c r="AI85" i="5"/>
  <c r="AI84" i="5"/>
  <c r="AI83" i="5"/>
  <c r="AI82" i="5"/>
  <c r="AI78" i="5"/>
  <c r="AI77" i="5"/>
  <c r="AI76" i="5"/>
  <c r="AI75" i="5"/>
  <c r="AI74" i="5"/>
  <c r="AI73" i="5"/>
  <c r="AI72" i="5"/>
  <c r="AI71" i="5"/>
  <c r="AI70" i="5"/>
  <c r="AI69" i="5"/>
  <c r="AI68" i="5"/>
  <c r="AI67" i="5"/>
  <c r="AI66" i="5"/>
  <c r="AI65" i="5"/>
  <c r="AI64" i="5"/>
  <c r="AI63" i="5"/>
  <c r="AI62" i="5"/>
  <c r="AI61" i="5"/>
  <c r="AI54" i="5"/>
  <c r="AI53" i="5"/>
  <c r="AI52" i="5"/>
  <c r="AI51" i="5"/>
  <c r="AI50" i="5"/>
  <c r="AI49" i="5"/>
  <c r="AI48" i="5"/>
  <c r="AI47" i="5"/>
  <c r="AI46" i="5"/>
  <c r="AI45" i="5"/>
  <c r="AI44" i="5"/>
  <c r="AI43" i="5"/>
  <c r="AI42" i="5"/>
  <c r="AI41" i="5"/>
  <c r="AI40" i="5"/>
  <c r="AI39" i="5"/>
  <c r="AI38" i="5"/>
  <c r="AI37" i="5"/>
  <c r="AI36" i="5"/>
  <c r="AI35" i="5"/>
  <c r="AI34" i="5"/>
  <c r="AI28" i="5"/>
  <c r="AI27" i="5"/>
  <c r="AI26" i="5"/>
  <c r="AI25" i="5"/>
  <c r="AI24" i="5"/>
  <c r="AI23" i="5"/>
  <c r="AI22" i="5"/>
  <c r="AI21" i="5"/>
  <c r="AI20" i="5"/>
  <c r="AI19" i="5"/>
  <c r="AI18" i="5"/>
  <c r="AI17" i="5"/>
  <c r="AG128" i="5"/>
  <c r="AG127" i="5"/>
  <c r="AG126" i="5"/>
  <c r="AG125" i="5"/>
  <c r="AG124" i="5"/>
  <c r="AG123" i="5"/>
  <c r="AG122" i="5"/>
  <c r="AG121" i="5"/>
  <c r="AG120" i="5"/>
  <c r="AG119" i="5"/>
  <c r="AG118" i="5"/>
  <c r="AG117" i="5"/>
  <c r="AG116" i="5"/>
  <c r="AG115" i="5"/>
  <c r="AG111" i="5"/>
  <c r="AG110" i="5"/>
  <c r="AG109" i="5"/>
  <c r="AG108" i="5"/>
  <c r="AG107" i="5"/>
  <c r="AG106" i="5"/>
  <c r="AG105" i="5"/>
  <c r="AG104" i="5"/>
  <c r="AG103" i="5"/>
  <c r="AG102" i="5"/>
  <c r="AG101" i="5"/>
  <c r="AG100" i="5"/>
  <c r="AG96" i="5"/>
  <c r="AG95" i="5"/>
  <c r="AG94" i="5"/>
  <c r="AG93" i="5"/>
  <c r="AG92" i="5"/>
  <c r="AG91" i="5"/>
  <c r="AG90" i="5"/>
  <c r="AG89" i="5"/>
  <c r="AG88" i="5"/>
  <c r="AG87" i="5"/>
  <c r="AG86" i="5"/>
  <c r="AG85" i="5"/>
  <c r="AG84" i="5"/>
  <c r="AG83" i="5"/>
  <c r="AG82" i="5"/>
  <c r="AG78" i="5"/>
  <c r="AG77" i="5"/>
  <c r="AG76" i="5"/>
  <c r="AG75" i="5"/>
  <c r="AG74" i="5"/>
  <c r="AG73" i="5"/>
  <c r="AG72" i="5"/>
  <c r="AG71" i="5"/>
  <c r="AG70" i="5"/>
  <c r="AG69" i="5"/>
  <c r="AG68" i="5"/>
  <c r="AG67" i="5"/>
  <c r="AG66" i="5"/>
  <c r="AG65" i="5"/>
  <c r="AG64" i="5"/>
  <c r="AG63" i="5"/>
  <c r="AG62" i="5"/>
  <c r="AG61" i="5"/>
  <c r="AG54" i="5"/>
  <c r="AG53" i="5"/>
  <c r="AG52" i="5"/>
  <c r="AG51" i="5"/>
  <c r="AG50" i="5"/>
  <c r="AG49" i="5"/>
  <c r="AG48" i="5"/>
  <c r="AG47" i="5"/>
  <c r="AG46" i="5"/>
  <c r="AG45" i="5"/>
  <c r="AG44" i="5"/>
  <c r="AG43" i="5"/>
  <c r="AG42" i="5"/>
  <c r="AG41" i="5"/>
  <c r="AG40" i="5"/>
  <c r="AG39" i="5"/>
  <c r="AG38" i="5"/>
  <c r="AG37" i="5"/>
  <c r="AG36" i="5"/>
  <c r="AG35" i="5"/>
  <c r="AG34" i="5"/>
  <c r="AG28" i="5"/>
  <c r="AG27" i="5"/>
  <c r="AG26" i="5"/>
  <c r="AG25" i="5"/>
  <c r="AG24" i="5"/>
  <c r="AG23" i="5"/>
  <c r="AG22" i="5"/>
  <c r="AG21" i="5"/>
  <c r="AG20" i="5"/>
  <c r="AG19" i="5"/>
  <c r="AG18" i="5"/>
  <c r="AG17" i="5"/>
  <c r="AQ129" i="5" l="1"/>
  <c r="AO129" i="5"/>
  <c r="AK129" i="5"/>
  <c r="AQ112" i="5"/>
  <c r="AO112" i="5"/>
  <c r="AQ79" i="5"/>
  <c r="AO79" i="5"/>
  <c r="AO29" i="5"/>
  <c r="AO31" i="5" s="1"/>
  <c r="AO58" i="5" s="1"/>
  <c r="AQ29" i="5"/>
  <c r="AQ31" i="5" s="1"/>
  <c r="AQ58" i="5" s="1"/>
  <c r="AG29" i="5"/>
  <c r="AG31" i="5" s="1"/>
  <c r="AG58" i="5" s="1"/>
  <c r="AG79" i="5"/>
  <c r="AI129" i="5"/>
  <c r="AK29" i="5"/>
  <c r="AK31" i="5" s="1"/>
  <c r="AK58" i="5" s="1"/>
  <c r="AM129" i="5"/>
  <c r="AG112" i="5"/>
  <c r="AI29" i="5"/>
  <c r="AI31" i="5" s="1"/>
  <c r="AI58" i="5" s="1"/>
  <c r="AM97" i="5"/>
  <c r="AG97" i="5"/>
  <c r="AI97" i="5"/>
  <c r="AK112" i="5"/>
  <c r="AM79" i="5"/>
  <c r="AI79" i="5"/>
  <c r="AI112" i="5"/>
  <c r="AK97" i="5"/>
  <c r="AM112" i="5"/>
  <c r="AK79" i="5"/>
  <c r="AG129" i="5"/>
  <c r="AM29" i="5"/>
  <c r="AM31" i="5" s="1"/>
  <c r="AM58" i="5" s="1"/>
  <c r="AU124" i="5"/>
  <c r="AE124" i="5"/>
  <c r="AC124" i="5"/>
  <c r="AA124" i="5"/>
  <c r="Y124" i="5"/>
  <c r="W124" i="5"/>
  <c r="U124" i="5"/>
  <c r="S124" i="5"/>
  <c r="Q124" i="5"/>
  <c r="O124" i="5"/>
  <c r="M124" i="5"/>
  <c r="K124" i="5"/>
  <c r="I124" i="5"/>
  <c r="AU123" i="5"/>
  <c r="AE123" i="5"/>
  <c r="AC123" i="5"/>
  <c r="AA123" i="5"/>
  <c r="Y123" i="5"/>
  <c r="W123" i="5"/>
  <c r="U123" i="5"/>
  <c r="S123" i="5"/>
  <c r="Q123" i="5"/>
  <c r="O123" i="5"/>
  <c r="M123" i="5"/>
  <c r="K123" i="5"/>
  <c r="I123" i="5"/>
  <c r="AU122" i="5"/>
  <c r="AE122" i="5"/>
  <c r="AC122" i="5"/>
  <c r="AA122" i="5"/>
  <c r="Y122" i="5"/>
  <c r="W122" i="5"/>
  <c r="U122" i="5"/>
  <c r="S122" i="5"/>
  <c r="Q122" i="5"/>
  <c r="O122" i="5"/>
  <c r="M122" i="5"/>
  <c r="K122" i="5"/>
  <c r="I122" i="5"/>
  <c r="AU121" i="5"/>
  <c r="AE121" i="5"/>
  <c r="AC121" i="5"/>
  <c r="AA121" i="5"/>
  <c r="Y121" i="5"/>
  <c r="W121" i="5"/>
  <c r="U121" i="5"/>
  <c r="S121" i="5"/>
  <c r="Q121" i="5"/>
  <c r="O121" i="5"/>
  <c r="M121" i="5"/>
  <c r="K121" i="5"/>
  <c r="I121" i="5"/>
  <c r="AU127" i="5"/>
  <c r="AE127" i="5"/>
  <c r="AC127" i="5"/>
  <c r="AA127" i="5"/>
  <c r="Y127" i="5"/>
  <c r="W127" i="5"/>
  <c r="U127" i="5"/>
  <c r="S127" i="5"/>
  <c r="Q127" i="5"/>
  <c r="O127" i="5"/>
  <c r="M127" i="5"/>
  <c r="K127" i="5"/>
  <c r="I127" i="5"/>
  <c r="AU126" i="5"/>
  <c r="AE126" i="5"/>
  <c r="AC126" i="5"/>
  <c r="AA126" i="5"/>
  <c r="Y126" i="5"/>
  <c r="W126" i="5"/>
  <c r="U126" i="5"/>
  <c r="S126" i="5"/>
  <c r="Q126" i="5"/>
  <c r="O126" i="5"/>
  <c r="M126" i="5"/>
  <c r="K126" i="5"/>
  <c r="I126" i="5"/>
  <c r="AU125" i="5"/>
  <c r="AE125" i="5"/>
  <c r="AC125" i="5"/>
  <c r="AA125" i="5"/>
  <c r="Y125" i="5"/>
  <c r="W125" i="5"/>
  <c r="U125" i="5"/>
  <c r="S125" i="5"/>
  <c r="Q125" i="5"/>
  <c r="O125" i="5"/>
  <c r="M125" i="5"/>
  <c r="K125" i="5"/>
  <c r="I125" i="5"/>
  <c r="AU120" i="5"/>
  <c r="AE120" i="5"/>
  <c r="AC120" i="5"/>
  <c r="AA120" i="5"/>
  <c r="Y120" i="5"/>
  <c r="W120" i="5"/>
  <c r="U120" i="5"/>
  <c r="S120" i="5"/>
  <c r="Q120" i="5"/>
  <c r="O120" i="5"/>
  <c r="M120" i="5"/>
  <c r="K120" i="5"/>
  <c r="I120" i="5"/>
  <c r="AU109" i="5"/>
  <c r="AE109" i="5"/>
  <c r="AC109" i="5"/>
  <c r="AA109" i="5"/>
  <c r="Y109" i="5"/>
  <c r="W109" i="5"/>
  <c r="U109" i="5"/>
  <c r="S109" i="5"/>
  <c r="Q109" i="5"/>
  <c r="O109" i="5"/>
  <c r="M109" i="5"/>
  <c r="K109" i="5"/>
  <c r="I109" i="5"/>
  <c r="AU108" i="5"/>
  <c r="AE108" i="5"/>
  <c r="AC108" i="5"/>
  <c r="AA108" i="5"/>
  <c r="Y108" i="5"/>
  <c r="W108" i="5"/>
  <c r="U108" i="5"/>
  <c r="S108" i="5"/>
  <c r="Q108" i="5"/>
  <c r="O108" i="5"/>
  <c r="M108" i="5"/>
  <c r="K108" i="5"/>
  <c r="I108" i="5"/>
  <c r="AU107" i="5"/>
  <c r="AE107" i="5"/>
  <c r="AC107" i="5"/>
  <c r="AA107" i="5"/>
  <c r="Y107" i="5"/>
  <c r="W107" i="5"/>
  <c r="U107" i="5"/>
  <c r="S107" i="5"/>
  <c r="Q107" i="5"/>
  <c r="O107" i="5"/>
  <c r="M107" i="5"/>
  <c r="K107" i="5"/>
  <c r="I107" i="5"/>
  <c r="AU106" i="5"/>
  <c r="AE106" i="5"/>
  <c r="AC106" i="5"/>
  <c r="AA106" i="5"/>
  <c r="Y106" i="5"/>
  <c r="W106" i="5"/>
  <c r="U106" i="5"/>
  <c r="S106" i="5"/>
  <c r="Q106" i="5"/>
  <c r="O106" i="5"/>
  <c r="M106" i="5"/>
  <c r="K106" i="5"/>
  <c r="I106" i="5"/>
  <c r="AU110" i="5"/>
  <c r="AE110" i="5"/>
  <c r="AC110" i="5"/>
  <c r="AA110" i="5"/>
  <c r="Y110" i="5"/>
  <c r="W110" i="5"/>
  <c r="U110" i="5"/>
  <c r="S110" i="5"/>
  <c r="Q110" i="5"/>
  <c r="O110" i="5"/>
  <c r="M110" i="5"/>
  <c r="K110" i="5"/>
  <c r="I110" i="5"/>
  <c r="AU105" i="5"/>
  <c r="AE105" i="5"/>
  <c r="AC105" i="5"/>
  <c r="AA105" i="5"/>
  <c r="Y105" i="5"/>
  <c r="W105" i="5"/>
  <c r="U105" i="5"/>
  <c r="S105" i="5"/>
  <c r="Q105" i="5"/>
  <c r="O105" i="5"/>
  <c r="M105" i="5"/>
  <c r="K105" i="5"/>
  <c r="I105" i="5"/>
  <c r="AU104" i="5"/>
  <c r="AE104" i="5"/>
  <c r="AC104" i="5"/>
  <c r="AA104" i="5"/>
  <c r="Y104" i="5"/>
  <c r="W104" i="5"/>
  <c r="U104" i="5"/>
  <c r="S104" i="5"/>
  <c r="Q104" i="5"/>
  <c r="O104" i="5"/>
  <c r="M104" i="5"/>
  <c r="K104" i="5"/>
  <c r="I104" i="5"/>
  <c r="AU94" i="5"/>
  <c r="AE94" i="5"/>
  <c r="AC94" i="5"/>
  <c r="AA94" i="5"/>
  <c r="Y94" i="5"/>
  <c r="W94" i="5"/>
  <c r="U94" i="5"/>
  <c r="S94" i="5"/>
  <c r="Q94" i="5"/>
  <c r="O94" i="5"/>
  <c r="M94" i="5"/>
  <c r="K94" i="5"/>
  <c r="I94" i="5"/>
  <c r="AU93" i="5"/>
  <c r="AE93" i="5"/>
  <c r="AC93" i="5"/>
  <c r="AA93" i="5"/>
  <c r="Y93" i="5"/>
  <c r="W93" i="5"/>
  <c r="U93" i="5"/>
  <c r="S93" i="5"/>
  <c r="Q93" i="5"/>
  <c r="O93" i="5"/>
  <c r="M93" i="5"/>
  <c r="K93" i="5"/>
  <c r="I93" i="5"/>
  <c r="AU92" i="5"/>
  <c r="AE92" i="5"/>
  <c r="AC92" i="5"/>
  <c r="AA92" i="5"/>
  <c r="Y92" i="5"/>
  <c r="W92" i="5"/>
  <c r="U92" i="5"/>
  <c r="S92" i="5"/>
  <c r="Q92" i="5"/>
  <c r="O92" i="5"/>
  <c r="M92" i="5"/>
  <c r="K92" i="5"/>
  <c r="I92" i="5"/>
  <c r="AU91" i="5"/>
  <c r="AE91" i="5"/>
  <c r="AC91" i="5"/>
  <c r="AA91" i="5"/>
  <c r="Y91" i="5"/>
  <c r="W91" i="5"/>
  <c r="U91" i="5"/>
  <c r="S91" i="5"/>
  <c r="Q91" i="5"/>
  <c r="O91" i="5"/>
  <c r="M91" i="5"/>
  <c r="K91" i="5"/>
  <c r="I91" i="5"/>
  <c r="AU90" i="5"/>
  <c r="AE90" i="5"/>
  <c r="AC90" i="5"/>
  <c r="AA90" i="5"/>
  <c r="Y90" i="5"/>
  <c r="W90" i="5"/>
  <c r="U90" i="5"/>
  <c r="S90" i="5"/>
  <c r="Q90" i="5"/>
  <c r="O90" i="5"/>
  <c r="M90" i="5"/>
  <c r="K90" i="5"/>
  <c r="I90" i="5"/>
  <c r="AU89" i="5"/>
  <c r="AE89" i="5"/>
  <c r="AC89" i="5"/>
  <c r="AA89" i="5"/>
  <c r="Y89" i="5"/>
  <c r="W89" i="5"/>
  <c r="U89" i="5"/>
  <c r="S89" i="5"/>
  <c r="Q89" i="5"/>
  <c r="O89" i="5"/>
  <c r="M89" i="5"/>
  <c r="K89" i="5"/>
  <c r="I89" i="5"/>
  <c r="AU73" i="5"/>
  <c r="AE73" i="5"/>
  <c r="AC73" i="5"/>
  <c r="AA73" i="5"/>
  <c r="Y73" i="5"/>
  <c r="W73" i="5"/>
  <c r="U73" i="5"/>
  <c r="S73" i="5"/>
  <c r="Q73" i="5"/>
  <c r="O73" i="5"/>
  <c r="M73" i="5"/>
  <c r="K73" i="5"/>
  <c r="I73" i="5"/>
  <c r="AU72" i="5"/>
  <c r="AE72" i="5"/>
  <c r="AC72" i="5"/>
  <c r="AA72" i="5"/>
  <c r="Y72" i="5"/>
  <c r="W72" i="5"/>
  <c r="U72" i="5"/>
  <c r="S72" i="5"/>
  <c r="Q72" i="5"/>
  <c r="O72" i="5"/>
  <c r="M72" i="5"/>
  <c r="K72" i="5"/>
  <c r="I72" i="5"/>
  <c r="AU71" i="5"/>
  <c r="AE71" i="5"/>
  <c r="AC71" i="5"/>
  <c r="AA71" i="5"/>
  <c r="Y71" i="5"/>
  <c r="W71" i="5"/>
  <c r="U71" i="5"/>
  <c r="S71" i="5"/>
  <c r="Q71" i="5"/>
  <c r="O71" i="5"/>
  <c r="M71" i="5"/>
  <c r="K71" i="5"/>
  <c r="I71" i="5"/>
  <c r="AU70" i="5"/>
  <c r="AE70" i="5"/>
  <c r="AC70" i="5"/>
  <c r="AA70" i="5"/>
  <c r="Y70" i="5"/>
  <c r="W70" i="5"/>
  <c r="U70" i="5"/>
  <c r="S70" i="5"/>
  <c r="Q70" i="5"/>
  <c r="O70" i="5"/>
  <c r="M70" i="5"/>
  <c r="K70" i="5"/>
  <c r="I70" i="5"/>
  <c r="AU69" i="5"/>
  <c r="AE69" i="5"/>
  <c r="AC69" i="5"/>
  <c r="AA69" i="5"/>
  <c r="Y69" i="5"/>
  <c r="W69" i="5"/>
  <c r="U69" i="5"/>
  <c r="S69" i="5"/>
  <c r="Q69" i="5"/>
  <c r="O69" i="5"/>
  <c r="M69" i="5"/>
  <c r="K69" i="5"/>
  <c r="I69" i="5"/>
  <c r="AU75" i="5"/>
  <c r="AE75" i="5"/>
  <c r="AC75" i="5"/>
  <c r="AA75" i="5"/>
  <c r="Y75" i="5"/>
  <c r="W75" i="5"/>
  <c r="U75" i="5"/>
  <c r="S75" i="5"/>
  <c r="Q75" i="5"/>
  <c r="O75" i="5"/>
  <c r="M75" i="5"/>
  <c r="K75" i="5"/>
  <c r="I75" i="5"/>
  <c r="AU74" i="5"/>
  <c r="AE74" i="5"/>
  <c r="AC74" i="5"/>
  <c r="AA74" i="5"/>
  <c r="Y74" i="5"/>
  <c r="W74" i="5"/>
  <c r="U74" i="5"/>
  <c r="S74" i="5"/>
  <c r="Q74" i="5"/>
  <c r="O74" i="5"/>
  <c r="M74" i="5"/>
  <c r="K74" i="5"/>
  <c r="I74" i="5"/>
  <c r="AU68" i="5"/>
  <c r="AE68" i="5"/>
  <c r="AC68" i="5"/>
  <c r="AA68" i="5"/>
  <c r="Y68" i="5"/>
  <c r="W68" i="5"/>
  <c r="U68" i="5"/>
  <c r="S68" i="5"/>
  <c r="Q68" i="5"/>
  <c r="O68" i="5"/>
  <c r="M68" i="5"/>
  <c r="K68" i="5"/>
  <c r="I68" i="5"/>
  <c r="AU67" i="5"/>
  <c r="AE67" i="5"/>
  <c r="AC67" i="5"/>
  <c r="AA67" i="5"/>
  <c r="Y67" i="5"/>
  <c r="W67" i="5"/>
  <c r="U67" i="5"/>
  <c r="S67" i="5"/>
  <c r="Q67" i="5"/>
  <c r="O67" i="5"/>
  <c r="M67" i="5"/>
  <c r="K67" i="5"/>
  <c r="I67" i="5"/>
  <c r="AU26" i="5"/>
  <c r="AE26" i="5"/>
  <c r="AC26" i="5"/>
  <c r="AA26" i="5"/>
  <c r="Y26" i="5"/>
  <c r="W26" i="5"/>
  <c r="U26" i="5"/>
  <c r="S26" i="5"/>
  <c r="Q26" i="5"/>
  <c r="O26" i="5"/>
  <c r="M26" i="5"/>
  <c r="K26" i="5"/>
  <c r="I26" i="5"/>
  <c r="AU25" i="5"/>
  <c r="AE25" i="5"/>
  <c r="AC25" i="5"/>
  <c r="AA25" i="5"/>
  <c r="Y25" i="5"/>
  <c r="W25" i="5"/>
  <c r="U25" i="5"/>
  <c r="S25" i="5"/>
  <c r="Q25" i="5"/>
  <c r="O25" i="5"/>
  <c r="M25" i="5"/>
  <c r="K25" i="5"/>
  <c r="I25" i="5"/>
  <c r="AU24" i="5"/>
  <c r="AE24" i="5"/>
  <c r="AC24" i="5"/>
  <c r="AA24" i="5"/>
  <c r="Y24" i="5"/>
  <c r="W24" i="5"/>
  <c r="U24" i="5"/>
  <c r="S24" i="5"/>
  <c r="Q24" i="5"/>
  <c r="O24" i="5"/>
  <c r="M24" i="5"/>
  <c r="K24" i="5"/>
  <c r="I24" i="5"/>
  <c r="AU23" i="5"/>
  <c r="AE23" i="5"/>
  <c r="AC23" i="5"/>
  <c r="AA23" i="5"/>
  <c r="Y23" i="5"/>
  <c r="W23" i="5"/>
  <c r="U23" i="5"/>
  <c r="S23" i="5"/>
  <c r="Q23" i="5"/>
  <c r="O23" i="5"/>
  <c r="M23" i="5"/>
  <c r="K23" i="5"/>
  <c r="I23" i="5"/>
  <c r="AU20" i="5"/>
  <c r="AE20" i="5"/>
  <c r="AC20" i="5"/>
  <c r="AA20" i="5"/>
  <c r="Y20" i="5"/>
  <c r="W20" i="5"/>
  <c r="U20" i="5"/>
  <c r="S20" i="5"/>
  <c r="Q20" i="5"/>
  <c r="O20" i="5"/>
  <c r="M20" i="5"/>
  <c r="K20" i="5"/>
  <c r="I20" i="5"/>
  <c r="AU19" i="5"/>
  <c r="AE19" i="5"/>
  <c r="AC19" i="5"/>
  <c r="AA19" i="5"/>
  <c r="Y19" i="5"/>
  <c r="W19" i="5"/>
  <c r="U19" i="5"/>
  <c r="S19" i="5"/>
  <c r="Q19" i="5"/>
  <c r="O19" i="5"/>
  <c r="M19" i="5"/>
  <c r="K19" i="5"/>
  <c r="I19" i="5"/>
  <c r="AU18" i="5"/>
  <c r="AE18" i="5"/>
  <c r="AC18" i="5"/>
  <c r="AA18" i="5"/>
  <c r="Y18" i="5"/>
  <c r="W18" i="5"/>
  <c r="U18" i="5"/>
  <c r="S18" i="5"/>
  <c r="Q18" i="5"/>
  <c r="O18" i="5"/>
  <c r="M18" i="5"/>
  <c r="K18" i="5"/>
  <c r="I18" i="5"/>
  <c r="AT31" i="5"/>
  <c r="AT55" i="5"/>
  <c r="AT79" i="5"/>
  <c r="AT97" i="5"/>
  <c r="AT112" i="5"/>
  <c r="AT129" i="5"/>
  <c r="AQ132" i="5" l="1"/>
  <c r="AO132" i="5"/>
  <c r="AM132" i="5"/>
  <c r="AK132" i="5"/>
  <c r="AR24" i="5"/>
  <c r="AX24" i="5" s="1"/>
  <c r="AR25" i="5"/>
  <c r="AR26" i="5"/>
  <c r="AS26" i="5" s="1"/>
  <c r="AG132" i="5"/>
  <c r="AI132" i="5"/>
  <c r="AS123" i="5"/>
  <c r="AS122" i="5"/>
  <c r="AS124" i="5"/>
  <c r="AS121" i="5"/>
  <c r="AS107" i="5"/>
  <c r="AW18" i="5"/>
  <c r="AS125" i="5"/>
  <c r="AS127" i="5"/>
  <c r="AS120" i="5"/>
  <c r="AS126" i="5"/>
  <c r="AS106" i="5"/>
  <c r="AX108" i="5"/>
  <c r="AX109" i="5"/>
  <c r="AX107" i="5"/>
  <c r="AW107" i="5"/>
  <c r="AS108" i="5"/>
  <c r="AW105" i="5"/>
  <c r="AX104" i="5"/>
  <c r="AX110" i="5"/>
  <c r="AR92" i="5"/>
  <c r="AX92" i="5" s="1"/>
  <c r="AR89" i="5"/>
  <c r="AW89" i="5" s="1"/>
  <c r="AR94" i="5"/>
  <c r="AS94" i="5" s="1"/>
  <c r="AS73" i="5"/>
  <c r="AR91" i="5"/>
  <c r="AS91" i="5" s="1"/>
  <c r="AR93" i="5"/>
  <c r="AS93" i="5" s="1"/>
  <c r="AR90" i="5"/>
  <c r="AX90" i="5" s="1"/>
  <c r="AW92" i="5"/>
  <c r="AS92" i="5"/>
  <c r="AW70" i="5"/>
  <c r="AW74" i="5"/>
  <c r="AW72" i="5"/>
  <c r="AX68" i="5"/>
  <c r="AW69" i="5"/>
  <c r="AS71" i="5"/>
  <c r="AS75" i="5"/>
  <c r="AX67" i="5"/>
  <c r="AS23" i="5"/>
  <c r="AS25" i="5"/>
  <c r="AS20" i="5"/>
  <c r="AW19" i="5"/>
  <c r="AU111" i="5"/>
  <c r="AE111" i="5"/>
  <c r="AC111" i="5"/>
  <c r="AA111" i="5"/>
  <c r="Y111" i="5"/>
  <c r="W111" i="5"/>
  <c r="U111" i="5"/>
  <c r="S111" i="5"/>
  <c r="Q111" i="5"/>
  <c r="O111" i="5"/>
  <c r="M111" i="5"/>
  <c r="K111" i="5"/>
  <c r="I111" i="5"/>
  <c r="AU96" i="5"/>
  <c r="AE96" i="5"/>
  <c r="AC96" i="5"/>
  <c r="AA96" i="5"/>
  <c r="Y96" i="5"/>
  <c r="W96" i="5"/>
  <c r="U96" i="5"/>
  <c r="S96" i="5"/>
  <c r="Q96" i="5"/>
  <c r="O96" i="5"/>
  <c r="M96" i="5"/>
  <c r="K96" i="5"/>
  <c r="I96" i="5"/>
  <c r="AU64" i="5"/>
  <c r="AE64" i="5"/>
  <c r="AC64" i="5"/>
  <c r="AA64" i="5"/>
  <c r="Y64" i="5"/>
  <c r="W64" i="5"/>
  <c r="U64" i="5"/>
  <c r="S64" i="5"/>
  <c r="Q64" i="5"/>
  <c r="O64" i="5"/>
  <c r="M64" i="5"/>
  <c r="K64" i="5"/>
  <c r="I64" i="5"/>
  <c r="AU63" i="5"/>
  <c r="AE63" i="5"/>
  <c r="AC63" i="5"/>
  <c r="AA63" i="5"/>
  <c r="Y63" i="5"/>
  <c r="W63" i="5"/>
  <c r="U63" i="5"/>
  <c r="S63" i="5"/>
  <c r="Q63" i="5"/>
  <c r="O63" i="5"/>
  <c r="M63" i="5"/>
  <c r="K63" i="5"/>
  <c r="I63" i="5"/>
  <c r="AU62" i="5"/>
  <c r="AE62" i="5"/>
  <c r="AC62" i="5"/>
  <c r="AA62" i="5"/>
  <c r="Y62" i="5"/>
  <c r="W62" i="5"/>
  <c r="U62" i="5"/>
  <c r="S62" i="5"/>
  <c r="Q62" i="5"/>
  <c r="O62" i="5"/>
  <c r="M62" i="5"/>
  <c r="K62" i="5"/>
  <c r="I62" i="5"/>
  <c r="AR111" i="5" l="1"/>
  <c r="AS111" i="5" s="1"/>
  <c r="AX73" i="5"/>
  <c r="AW93" i="5"/>
  <c r="AW110" i="5"/>
  <c r="AX18" i="5"/>
  <c r="AS18" i="5"/>
  <c r="AX91" i="5"/>
  <c r="AW108" i="5"/>
  <c r="AW109" i="5"/>
  <c r="AW23" i="5"/>
  <c r="AS68" i="5"/>
  <c r="AW68" i="5"/>
  <c r="AW73" i="5"/>
  <c r="AS109" i="5"/>
  <c r="AW104" i="5"/>
  <c r="AX105" i="5"/>
  <c r="AS105" i="5"/>
  <c r="AS104" i="5"/>
  <c r="AW106" i="5"/>
  <c r="AX106" i="5"/>
  <c r="AX69" i="5"/>
  <c r="AX89" i="5"/>
  <c r="AS110" i="5"/>
  <c r="AW90" i="5"/>
  <c r="AS90" i="5"/>
  <c r="AW91" i="5"/>
  <c r="AX72" i="5"/>
  <c r="AW94" i="5"/>
  <c r="AS72" i="5"/>
  <c r="AX94" i="5"/>
  <c r="AX70" i="5"/>
  <c r="AS67" i="5"/>
  <c r="AS70" i="5"/>
  <c r="AS89" i="5"/>
  <c r="AS74" i="5"/>
  <c r="AW67" i="5"/>
  <c r="AX75" i="5"/>
  <c r="AX71" i="5"/>
  <c r="AW75" i="5"/>
  <c r="AW71" i="5"/>
  <c r="AX74" i="5"/>
  <c r="AS69" i="5"/>
  <c r="AX23" i="5"/>
  <c r="AW20" i="5"/>
  <c r="AX20" i="5"/>
  <c r="AS24" i="5"/>
  <c r="AX19" i="5"/>
  <c r="AW24" i="5"/>
  <c r="AS19" i="5"/>
  <c r="AW26" i="5"/>
  <c r="AX26" i="5"/>
  <c r="AX25" i="5"/>
  <c r="AW25" i="5"/>
  <c r="AW64" i="5"/>
  <c r="AU35" i="5"/>
  <c r="AU36" i="5"/>
  <c r="AU37" i="5"/>
  <c r="AU38" i="5"/>
  <c r="AU39" i="5"/>
  <c r="AU40" i="5"/>
  <c r="AU61" i="5"/>
  <c r="AU82" i="5"/>
  <c r="AU83" i="5"/>
  <c r="AU84" i="5"/>
  <c r="AE82" i="5"/>
  <c r="AC82" i="5"/>
  <c r="AA82" i="5"/>
  <c r="Y82" i="5"/>
  <c r="W82" i="5"/>
  <c r="U82" i="5"/>
  <c r="S82" i="5"/>
  <c r="Q82" i="5"/>
  <c r="O82" i="5"/>
  <c r="M82" i="5"/>
  <c r="K82" i="5"/>
  <c r="I82" i="5"/>
  <c r="I83" i="5"/>
  <c r="I84" i="5"/>
  <c r="I85" i="5"/>
  <c r="I86" i="5"/>
  <c r="I87" i="5"/>
  <c r="I61" i="5"/>
  <c r="I65" i="5"/>
  <c r="I66" i="5"/>
  <c r="I76" i="5"/>
  <c r="K61" i="5"/>
  <c r="K65" i="5"/>
  <c r="K66" i="5"/>
  <c r="K76" i="5"/>
  <c r="M61" i="5"/>
  <c r="M65" i="5"/>
  <c r="M66" i="5"/>
  <c r="M76" i="5"/>
  <c r="O61" i="5"/>
  <c r="O65" i="5"/>
  <c r="O66" i="5"/>
  <c r="O76" i="5"/>
  <c r="Q61" i="5"/>
  <c r="Q65" i="5"/>
  <c r="Q66" i="5"/>
  <c r="Q76" i="5"/>
  <c r="S61" i="5"/>
  <c r="S65" i="5"/>
  <c r="S66" i="5"/>
  <c r="S76" i="5"/>
  <c r="U61" i="5"/>
  <c r="U65" i="5"/>
  <c r="U66" i="5"/>
  <c r="U76" i="5"/>
  <c r="W61" i="5"/>
  <c r="W65" i="5"/>
  <c r="W66" i="5"/>
  <c r="W76" i="5"/>
  <c r="Y61" i="5"/>
  <c r="Y65" i="5"/>
  <c r="Y66" i="5"/>
  <c r="Y76" i="5"/>
  <c r="AA61" i="5"/>
  <c r="AA65" i="5"/>
  <c r="AA66" i="5"/>
  <c r="AA76" i="5"/>
  <c r="AC61" i="5"/>
  <c r="AC65" i="5"/>
  <c r="AC66" i="5"/>
  <c r="AC76" i="5"/>
  <c r="AE61" i="5"/>
  <c r="AE65" i="5"/>
  <c r="AE66" i="5"/>
  <c r="AE76" i="5"/>
  <c r="AE77" i="5"/>
  <c r="AA83" i="5"/>
  <c r="AA84" i="5"/>
  <c r="AA85" i="5"/>
  <c r="AA86" i="5"/>
  <c r="AA87" i="5"/>
  <c r="AC83" i="5"/>
  <c r="AC84" i="5"/>
  <c r="AC85" i="5"/>
  <c r="AC86" i="5"/>
  <c r="AC87" i="5"/>
  <c r="AE83" i="5"/>
  <c r="AE84" i="5"/>
  <c r="AE85" i="5"/>
  <c r="AE86" i="5"/>
  <c r="AE87" i="5"/>
  <c r="AU115" i="5"/>
  <c r="AU116" i="5"/>
  <c r="AU117" i="5"/>
  <c r="AU118" i="5"/>
  <c r="AU119" i="5"/>
  <c r="AE115" i="5"/>
  <c r="AE116" i="5"/>
  <c r="AE117" i="5"/>
  <c r="AE118" i="5"/>
  <c r="AE119" i="5"/>
  <c r="AC115" i="5"/>
  <c r="AC116" i="5"/>
  <c r="AC117" i="5"/>
  <c r="AC118" i="5"/>
  <c r="AC119" i="5"/>
  <c r="AA115" i="5"/>
  <c r="AA116" i="5"/>
  <c r="AA117" i="5"/>
  <c r="AA118" i="5"/>
  <c r="AA119" i="5"/>
  <c r="Y115" i="5"/>
  <c r="Y116" i="5"/>
  <c r="Y117" i="5"/>
  <c r="Y118" i="5"/>
  <c r="Y119" i="5"/>
  <c r="W115" i="5"/>
  <c r="W116" i="5"/>
  <c r="W117" i="5"/>
  <c r="W118" i="5"/>
  <c r="W119" i="5"/>
  <c r="U115" i="5"/>
  <c r="U116" i="5"/>
  <c r="U117" i="5"/>
  <c r="U118" i="5"/>
  <c r="U119" i="5"/>
  <c r="S115" i="5"/>
  <c r="S116" i="5"/>
  <c r="S117" i="5"/>
  <c r="S118" i="5"/>
  <c r="S119" i="5"/>
  <c r="Q115" i="5"/>
  <c r="Q116" i="5"/>
  <c r="Q117" i="5"/>
  <c r="Q118" i="5"/>
  <c r="Q119" i="5"/>
  <c r="O115" i="5"/>
  <c r="O116" i="5"/>
  <c r="O117" i="5"/>
  <c r="O118" i="5"/>
  <c r="O119" i="5"/>
  <c r="M115" i="5"/>
  <c r="M116" i="5"/>
  <c r="M117" i="5"/>
  <c r="M118" i="5"/>
  <c r="M119" i="5"/>
  <c r="K115" i="5"/>
  <c r="K116" i="5"/>
  <c r="K117" i="5"/>
  <c r="K118" i="5"/>
  <c r="K119" i="5"/>
  <c r="I115" i="5"/>
  <c r="I116" i="5"/>
  <c r="I117" i="5"/>
  <c r="I118" i="5"/>
  <c r="I119" i="5"/>
  <c r="AX63" i="5" l="1"/>
  <c r="AX64" i="5"/>
  <c r="AS117" i="5"/>
  <c r="AS116" i="5"/>
  <c r="AS63" i="5"/>
  <c r="AW63" i="5"/>
  <c r="AS62" i="5"/>
  <c r="AW62" i="5"/>
  <c r="AX62" i="5" s="1"/>
  <c r="AS119" i="5"/>
  <c r="AS118" i="5"/>
  <c r="AS64" i="5"/>
  <c r="AU66" i="5"/>
  <c r="AS115" i="5" l="1"/>
  <c r="AS82" i="5"/>
  <c r="AS61" i="5"/>
  <c r="AW66" i="5"/>
  <c r="AX66" i="5" s="1"/>
  <c r="AS66" i="5"/>
  <c r="AU76" i="5"/>
  <c r="AU77" i="5"/>
  <c r="O77" i="5" l="1"/>
  <c r="I77" i="5"/>
  <c r="K77" i="5"/>
  <c r="M77" i="5"/>
  <c r="Q77" i="5"/>
  <c r="S77" i="5"/>
  <c r="U77" i="5"/>
  <c r="W77" i="5"/>
  <c r="Y77" i="5"/>
  <c r="AA77" i="5"/>
  <c r="AC77" i="5"/>
  <c r="AS77" i="5" l="1"/>
  <c r="AS76" i="5"/>
  <c r="AU85" i="5"/>
  <c r="AU86" i="5"/>
  <c r="AU87" i="5"/>
  <c r="Y84" i="5"/>
  <c r="Y85" i="5"/>
  <c r="Y86" i="5"/>
  <c r="Y87" i="5"/>
  <c r="W84" i="5"/>
  <c r="W85" i="5"/>
  <c r="W86" i="5"/>
  <c r="W87" i="5"/>
  <c r="U84" i="5"/>
  <c r="U85" i="5"/>
  <c r="U86" i="5"/>
  <c r="U87" i="5"/>
  <c r="U88" i="5"/>
  <c r="S84" i="5"/>
  <c r="S85" i="5"/>
  <c r="S86" i="5"/>
  <c r="S87" i="5"/>
  <c r="S88" i="5"/>
  <c r="S95" i="5"/>
  <c r="Q87" i="5"/>
  <c r="Q84" i="5"/>
  <c r="Q85" i="5"/>
  <c r="Q86" i="5"/>
  <c r="O84" i="5"/>
  <c r="O85" i="5"/>
  <c r="O86" i="5"/>
  <c r="O87" i="5"/>
  <c r="O88" i="5"/>
  <c r="M84" i="5"/>
  <c r="M85" i="5"/>
  <c r="M86" i="5"/>
  <c r="M87" i="5"/>
  <c r="M88" i="5"/>
  <c r="K84" i="5"/>
  <c r="K85" i="5"/>
  <c r="K86" i="5"/>
  <c r="K87" i="5"/>
  <c r="AW76" i="5" l="1"/>
  <c r="AX76" i="5" s="1"/>
  <c r="AW77" i="5"/>
  <c r="AX77" i="5" s="1"/>
  <c r="AS87" i="5"/>
  <c r="AW84" i="5"/>
  <c r="AW86" i="5"/>
  <c r="AX86" i="5" s="1"/>
  <c r="AW85" i="5"/>
  <c r="AX85" i="5" s="1"/>
  <c r="AE36" i="5"/>
  <c r="AE37" i="5"/>
  <c r="AE38" i="5"/>
  <c r="AE39" i="5"/>
  <c r="AE40" i="5"/>
  <c r="AE41" i="5"/>
  <c r="AE42" i="5"/>
  <c r="AE43" i="5"/>
  <c r="AE44" i="5"/>
  <c r="AE45" i="5"/>
  <c r="AE46" i="5"/>
  <c r="AE47" i="5"/>
  <c r="AE48" i="5"/>
  <c r="AE49" i="5"/>
  <c r="AE50" i="5"/>
  <c r="AC35" i="5"/>
  <c r="AC36" i="5"/>
  <c r="AC37" i="5"/>
  <c r="AC38" i="5"/>
  <c r="AC39" i="5"/>
  <c r="AC40" i="5"/>
  <c r="AC41" i="5"/>
  <c r="AC42" i="5"/>
  <c r="AC43" i="5"/>
  <c r="AC44" i="5"/>
  <c r="AC45" i="5"/>
  <c r="AC46" i="5"/>
  <c r="AC47" i="5"/>
  <c r="AC48" i="5"/>
  <c r="AC49" i="5"/>
  <c r="AC50" i="5"/>
  <c r="AC51" i="5"/>
  <c r="AA35" i="5"/>
  <c r="AA36" i="5"/>
  <c r="AA37" i="5"/>
  <c r="AA38" i="5"/>
  <c r="AA39" i="5"/>
  <c r="AA40" i="5"/>
  <c r="AA41" i="5"/>
  <c r="AA42" i="5"/>
  <c r="AA43" i="5"/>
  <c r="AA44" i="5"/>
  <c r="AA45" i="5"/>
  <c r="AA46" i="5"/>
  <c r="AA47" i="5"/>
  <c r="AA48" i="5"/>
  <c r="AA49" i="5"/>
  <c r="AA50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AR41" i="5" l="1"/>
  <c r="AS84" i="5"/>
  <c r="AX84" i="5"/>
  <c r="AW87" i="5"/>
  <c r="AS86" i="5"/>
  <c r="AS85" i="5"/>
  <c r="AS46" i="5" l="1"/>
  <c r="AW46" i="5"/>
  <c r="AX46" i="5"/>
  <c r="AS47" i="5"/>
  <c r="AX47" i="5"/>
  <c r="AW47" i="5"/>
  <c r="AS48" i="5"/>
  <c r="AX48" i="5"/>
  <c r="AW48" i="5"/>
  <c r="AS45" i="5"/>
  <c r="AX45" i="5"/>
  <c r="AW45" i="5"/>
  <c r="AS36" i="5"/>
  <c r="AW36" i="5"/>
  <c r="AX36" i="5" s="1"/>
  <c r="AS42" i="5"/>
  <c r="AW42" i="5"/>
  <c r="AX42" i="5"/>
  <c r="AS41" i="5"/>
  <c r="AW41" i="5"/>
  <c r="AX41" i="5"/>
  <c r="AS43" i="5"/>
  <c r="AW43" i="5"/>
  <c r="AX43" i="5"/>
  <c r="AS40" i="5"/>
  <c r="AX40" i="5"/>
  <c r="AW40" i="5"/>
  <c r="AS37" i="5"/>
  <c r="AW37" i="5"/>
  <c r="AX37" i="5"/>
  <c r="AS38" i="5"/>
  <c r="AW38" i="5"/>
  <c r="AX38" i="5"/>
  <c r="AS39" i="5"/>
  <c r="AW39" i="5"/>
  <c r="AX39" i="5" s="1"/>
  <c r="AS44" i="5"/>
  <c r="AW44" i="5"/>
  <c r="AX44" i="5"/>
  <c r="S17" i="5"/>
  <c r="U17" i="5"/>
  <c r="W17" i="5"/>
  <c r="Y17" i="5"/>
  <c r="AA17" i="5"/>
  <c r="AC17" i="5"/>
  <c r="AE17" i="5"/>
  <c r="S21" i="5"/>
  <c r="U21" i="5"/>
  <c r="W21" i="5"/>
  <c r="Y21" i="5"/>
  <c r="AA21" i="5"/>
  <c r="AC21" i="5"/>
  <c r="AE21" i="5"/>
  <c r="S34" i="5"/>
  <c r="U34" i="5"/>
  <c r="W34" i="5"/>
  <c r="Y34" i="5"/>
  <c r="AA34" i="5"/>
  <c r="AC34" i="5"/>
  <c r="AE34" i="5"/>
  <c r="AE35" i="5"/>
  <c r="S49" i="5"/>
  <c r="S50" i="5"/>
  <c r="U50" i="5"/>
  <c r="W50" i="5"/>
  <c r="S51" i="5"/>
  <c r="U51" i="5"/>
  <c r="W51" i="5"/>
  <c r="Y51" i="5"/>
  <c r="AA51" i="5"/>
  <c r="AE51" i="5"/>
  <c r="S52" i="5"/>
  <c r="U52" i="5"/>
  <c r="W52" i="5"/>
  <c r="Y52" i="5"/>
  <c r="AA52" i="5"/>
  <c r="AC52" i="5"/>
  <c r="AE52" i="5"/>
  <c r="S53" i="5"/>
  <c r="U53" i="5"/>
  <c r="W53" i="5"/>
  <c r="Y53" i="5"/>
  <c r="AA53" i="5"/>
  <c r="AC53" i="5"/>
  <c r="AE53" i="5"/>
  <c r="S54" i="5"/>
  <c r="U54" i="5"/>
  <c r="W54" i="5"/>
  <c r="Y54" i="5"/>
  <c r="AA54" i="5"/>
  <c r="AC54" i="5"/>
  <c r="AE54" i="5"/>
  <c r="S83" i="5"/>
  <c r="S97" i="5" s="1"/>
  <c r="U83" i="5"/>
  <c r="W83" i="5"/>
  <c r="Y83" i="5"/>
  <c r="W88" i="5"/>
  <c r="Y88" i="5"/>
  <c r="AA88" i="5"/>
  <c r="AC88" i="5"/>
  <c r="AE88" i="5"/>
  <c r="U95" i="5"/>
  <c r="W95" i="5"/>
  <c r="Y95" i="5"/>
  <c r="AA95" i="5"/>
  <c r="AC95" i="5"/>
  <c r="AE95" i="5"/>
  <c r="S100" i="5"/>
  <c r="U100" i="5"/>
  <c r="W100" i="5"/>
  <c r="Y100" i="5"/>
  <c r="AA100" i="5"/>
  <c r="AC100" i="5"/>
  <c r="AE100" i="5"/>
  <c r="S101" i="5"/>
  <c r="U101" i="5"/>
  <c r="W101" i="5"/>
  <c r="Y101" i="5"/>
  <c r="AA101" i="5"/>
  <c r="AC101" i="5"/>
  <c r="AE101" i="5"/>
  <c r="S102" i="5"/>
  <c r="U102" i="5"/>
  <c r="W102" i="5"/>
  <c r="Y102" i="5"/>
  <c r="AA102" i="5"/>
  <c r="AC102" i="5"/>
  <c r="AE102" i="5"/>
  <c r="S103" i="5"/>
  <c r="U103" i="5"/>
  <c r="W103" i="5"/>
  <c r="Y103" i="5"/>
  <c r="AA103" i="5"/>
  <c r="AC103" i="5"/>
  <c r="AE103" i="5"/>
  <c r="S128" i="5"/>
  <c r="S129" i="5" s="1"/>
  <c r="U128" i="5"/>
  <c r="U129" i="5" s="1"/>
  <c r="W128" i="5"/>
  <c r="W129" i="5" s="1"/>
  <c r="Y128" i="5"/>
  <c r="Y129" i="5" s="1"/>
  <c r="AA128" i="5"/>
  <c r="AA129" i="5" s="1"/>
  <c r="AC128" i="5"/>
  <c r="AC129" i="5" s="1"/>
  <c r="AE128" i="5"/>
  <c r="AE129" i="5" s="1"/>
  <c r="AE97" i="5" l="1"/>
  <c r="W112" i="5"/>
  <c r="U97" i="5"/>
  <c r="U112" i="5"/>
  <c r="Y97" i="5"/>
  <c r="S112" i="5"/>
  <c r="AE112" i="5"/>
  <c r="AC112" i="5"/>
  <c r="AA112" i="5"/>
  <c r="Y112" i="5"/>
  <c r="W97" i="5"/>
  <c r="AC97" i="5"/>
  <c r="AA97" i="5"/>
  <c r="AA55" i="5"/>
  <c r="W55" i="5"/>
  <c r="U55" i="5"/>
  <c r="S55" i="5"/>
  <c r="Y55" i="5"/>
  <c r="I21" i="5"/>
  <c r="I22" i="5"/>
  <c r="I27" i="5"/>
  <c r="I28" i="5"/>
  <c r="K22" i="5" l="1"/>
  <c r="Q54" i="5"/>
  <c r="Q53" i="5"/>
  <c r="Q52" i="5"/>
  <c r="Q51" i="5"/>
  <c r="Q50" i="5"/>
  <c r="Q34" i="5"/>
  <c r="O54" i="5"/>
  <c r="O53" i="5"/>
  <c r="O52" i="5"/>
  <c r="O51" i="5"/>
  <c r="O50" i="5"/>
  <c r="O34" i="5"/>
  <c r="M54" i="5"/>
  <c r="M53" i="5"/>
  <c r="M52" i="5"/>
  <c r="M51" i="5"/>
  <c r="M50" i="5"/>
  <c r="M49" i="5"/>
  <c r="M34" i="5"/>
  <c r="K54" i="5"/>
  <c r="K53" i="5"/>
  <c r="K52" i="5"/>
  <c r="K34" i="5"/>
  <c r="I50" i="5"/>
  <c r="I51" i="5"/>
  <c r="I52" i="5"/>
  <c r="I53" i="5"/>
  <c r="I54" i="5"/>
  <c r="I34" i="5"/>
  <c r="K21" i="5"/>
  <c r="I17" i="5"/>
  <c r="AR54" i="5" l="1"/>
  <c r="I29" i="5"/>
  <c r="AS49" i="5"/>
  <c r="AW49" i="5"/>
  <c r="AX49" i="5"/>
  <c r="S27" i="5"/>
  <c r="S28" i="5"/>
  <c r="K28" i="5"/>
  <c r="K27" i="5"/>
  <c r="T10" i="5"/>
  <c r="I31" i="5" l="1"/>
  <c r="S22" i="5"/>
  <c r="S29" i="5" s="1"/>
  <c r="S31" i="5" s="1"/>
  <c r="S58" i="5" s="1"/>
  <c r="U28" i="5"/>
  <c r="U27" i="5"/>
  <c r="K17" i="5"/>
  <c r="U10" i="5"/>
  <c r="W28" i="5" l="1"/>
  <c r="W27" i="5"/>
  <c r="U22" i="5"/>
  <c r="M17" i="5"/>
  <c r="M28" i="5"/>
  <c r="Y28" i="5" l="1"/>
  <c r="W22" i="5"/>
  <c r="W29" i="5" s="1"/>
  <c r="W31" i="5" s="1"/>
  <c r="W58" i="5" s="1"/>
  <c r="U29" i="5"/>
  <c r="U31" i="5" s="1"/>
  <c r="U58" i="5" s="1"/>
  <c r="Y27" i="5"/>
  <c r="O28" i="5"/>
  <c r="M21" i="5"/>
  <c r="M22" i="5"/>
  <c r="M27" i="5"/>
  <c r="AR30" i="5"/>
  <c r="AS30" i="5" s="1"/>
  <c r="I128" i="5"/>
  <c r="K128" i="5"/>
  <c r="K129" i="5" s="1"/>
  <c r="M128" i="5"/>
  <c r="M129" i="5" s="1"/>
  <c r="O128" i="5"/>
  <c r="O129" i="5" s="1"/>
  <c r="Q128" i="5"/>
  <c r="Q129" i="5" s="1"/>
  <c r="I100" i="5"/>
  <c r="K100" i="5"/>
  <c r="M100" i="5"/>
  <c r="O100" i="5"/>
  <c r="Q100" i="5"/>
  <c r="I101" i="5"/>
  <c r="K101" i="5"/>
  <c r="M101" i="5"/>
  <c r="I102" i="5"/>
  <c r="K102" i="5"/>
  <c r="O102" i="5"/>
  <c r="I103" i="5"/>
  <c r="K103" i="5"/>
  <c r="M103" i="5"/>
  <c r="K83" i="5"/>
  <c r="M83" i="5"/>
  <c r="O83" i="5"/>
  <c r="Q83" i="5"/>
  <c r="I88" i="5"/>
  <c r="K88" i="5"/>
  <c r="Q88" i="5"/>
  <c r="I95" i="5"/>
  <c r="K95" i="5"/>
  <c r="M95" i="5"/>
  <c r="O95" i="5"/>
  <c r="Q95" i="5"/>
  <c r="AR96" i="5"/>
  <c r="AV129" i="5"/>
  <c r="AU128" i="5"/>
  <c r="AU129" i="5" s="1"/>
  <c r="AV112" i="5"/>
  <c r="T9" i="5"/>
  <c r="U9" i="5" s="1"/>
  <c r="AU103" i="5"/>
  <c r="AU102" i="5"/>
  <c r="AU101" i="5"/>
  <c r="AU100" i="5"/>
  <c r="AV97" i="5"/>
  <c r="T8" i="5"/>
  <c r="U8" i="5" s="1"/>
  <c r="AU95" i="5"/>
  <c r="AU88" i="5"/>
  <c r="AV79" i="5"/>
  <c r="T7" i="5"/>
  <c r="U7" i="5" s="1"/>
  <c r="AU78" i="5"/>
  <c r="AU79" i="5" s="1"/>
  <c r="AU65" i="5"/>
  <c r="AV55" i="5"/>
  <c r="AU54" i="5"/>
  <c r="AU53" i="5"/>
  <c r="AU52" i="5"/>
  <c r="AU51" i="5"/>
  <c r="AU50" i="5"/>
  <c r="AU49" i="5"/>
  <c r="AU44" i="5"/>
  <c r="AU34" i="5"/>
  <c r="AU55" i="5" s="1"/>
  <c r="AV31" i="5"/>
  <c r="AT58" i="5"/>
  <c r="T6" i="5" s="1"/>
  <c r="AU29" i="5"/>
  <c r="AU28" i="5"/>
  <c r="AU27" i="5"/>
  <c r="AU22" i="5"/>
  <c r="AU21" i="5"/>
  <c r="AU17" i="5"/>
  <c r="I129" i="5" l="1"/>
  <c r="AR128" i="5"/>
  <c r="O97" i="5"/>
  <c r="M97" i="5"/>
  <c r="Q97" i="5"/>
  <c r="K97" i="5"/>
  <c r="AU31" i="5"/>
  <c r="AU97" i="5"/>
  <c r="AU112" i="5"/>
  <c r="K112" i="5"/>
  <c r="I112" i="5"/>
  <c r="I97" i="5"/>
  <c r="AW96" i="5"/>
  <c r="AS96" i="5"/>
  <c r="Y78" i="5"/>
  <c r="Y79" i="5" s="1"/>
  <c r="Y22" i="5"/>
  <c r="Y29" i="5" s="1"/>
  <c r="Y31" i="5" s="1"/>
  <c r="Y58" i="5" s="1"/>
  <c r="AA27" i="5"/>
  <c r="AA28" i="5"/>
  <c r="AV58" i="5"/>
  <c r="AV132" i="5" s="1"/>
  <c r="Q28" i="5"/>
  <c r="O22" i="5"/>
  <c r="U6" i="5"/>
  <c r="T11" i="5"/>
  <c r="U11" i="5" s="1"/>
  <c r="AT132" i="5"/>
  <c r="E10" i="5" s="1"/>
  <c r="Q102" i="5"/>
  <c r="O103" i="5"/>
  <c r="M102" i="5"/>
  <c r="M112" i="5" s="1"/>
  <c r="AR95" i="5"/>
  <c r="AS95" i="5" s="1"/>
  <c r="K55" i="5"/>
  <c r="Q103" i="5"/>
  <c r="O101" i="5"/>
  <c r="I55" i="5"/>
  <c r="AR88" i="5"/>
  <c r="AR129" i="5"/>
  <c r="K29" i="5"/>
  <c r="O27" i="5"/>
  <c r="O21" i="5"/>
  <c r="O17" i="5"/>
  <c r="K31" i="5" l="1"/>
  <c r="K58" i="5" s="1"/>
  <c r="O112" i="5"/>
  <c r="AR97" i="5"/>
  <c r="AS65" i="5"/>
  <c r="U78" i="5"/>
  <c r="U79" i="5" s="1"/>
  <c r="AA78" i="5"/>
  <c r="AA79" i="5" s="1"/>
  <c r="O78" i="5"/>
  <c r="O79" i="5" s="1"/>
  <c r="S78" i="5"/>
  <c r="S79" i="5" s="1"/>
  <c r="K78" i="5"/>
  <c r="K79" i="5" s="1"/>
  <c r="I78" i="5"/>
  <c r="M78" i="5"/>
  <c r="M79" i="5" s="1"/>
  <c r="AE78" i="5"/>
  <c r="AE79" i="5" s="1"/>
  <c r="Q78" i="5"/>
  <c r="Q79" i="5" s="1"/>
  <c r="AC78" i="5"/>
  <c r="AC79" i="5" s="1"/>
  <c r="W78" i="5"/>
  <c r="W79" i="5" s="1"/>
  <c r="AC28" i="5"/>
  <c r="AE28" i="5"/>
  <c r="AE27" i="5"/>
  <c r="AC27" i="5"/>
  <c r="AA22" i="5"/>
  <c r="AU58" i="5"/>
  <c r="AU132" i="5" s="1"/>
  <c r="F10" i="5" s="1"/>
  <c r="M29" i="5"/>
  <c r="M31" i="5" s="1"/>
  <c r="Q22" i="5"/>
  <c r="AW95" i="5"/>
  <c r="AX95" i="5"/>
  <c r="AW65" i="5"/>
  <c r="AX65" i="5" s="1"/>
  <c r="Q17" i="5"/>
  <c r="AS83" i="5"/>
  <c r="AW83" i="5"/>
  <c r="Q21" i="5"/>
  <c r="M55" i="5"/>
  <c r="Q27" i="5"/>
  <c r="AR27" i="5" s="1"/>
  <c r="Q101" i="5"/>
  <c r="Q112" i="5" s="1"/>
  <c r="AW100" i="5"/>
  <c r="AS100" i="5"/>
  <c r="AW88" i="5"/>
  <c r="AX88" i="5" s="1"/>
  <c r="AS88" i="5"/>
  <c r="I58" i="5"/>
  <c r="AS128" i="5"/>
  <c r="AS129" i="5" s="1"/>
  <c r="AW128" i="5"/>
  <c r="AX128" i="5" s="1"/>
  <c r="I79" i="5" l="1"/>
  <c r="AR78" i="5"/>
  <c r="AR28" i="5"/>
  <c r="AS97" i="5"/>
  <c r="K132" i="5"/>
  <c r="AR79" i="5"/>
  <c r="I132" i="5"/>
  <c r="AA29" i="5"/>
  <c r="AA31" i="5" s="1"/>
  <c r="AA58" i="5" s="1"/>
  <c r="AC22" i="5"/>
  <c r="AC29" i="5" s="1"/>
  <c r="AE22" i="5"/>
  <c r="AE29" i="5" s="1"/>
  <c r="AE31" i="5" s="1"/>
  <c r="AE58" i="5" s="1"/>
  <c r="M58" i="5"/>
  <c r="M132" i="5" s="1"/>
  <c r="O55" i="5"/>
  <c r="AW97" i="5"/>
  <c r="AX97" i="5" s="1"/>
  <c r="L8" i="5"/>
  <c r="M8" i="5" s="1"/>
  <c r="AX83" i="5"/>
  <c r="AX100" i="5"/>
  <c r="O29" i="5"/>
  <c r="AS78" i="5" l="1"/>
  <c r="AS79" i="5" s="1"/>
  <c r="L7" i="5"/>
  <c r="M7" i="5" s="1"/>
  <c r="AW78" i="5"/>
  <c r="AC31" i="5"/>
  <c r="AC58" i="5" s="1"/>
  <c r="Q55" i="5"/>
  <c r="O31" i="5"/>
  <c r="O58" i="5" s="1"/>
  <c r="O132" i="5" s="1"/>
  <c r="Q29" i="5"/>
  <c r="AR29" i="5" s="1"/>
  <c r="AX78" i="5" l="1"/>
  <c r="AW79" i="5"/>
  <c r="AX79" i="5" s="1"/>
  <c r="AS102" i="5"/>
  <c r="Q31" i="5"/>
  <c r="Q58" i="5" s="1"/>
  <c r="Q132" i="5" s="1"/>
  <c r="AW103" i="5" l="1"/>
  <c r="AW102" i="5"/>
  <c r="AX102" i="5" s="1"/>
  <c r="S132" i="5"/>
  <c r="AS101" i="5"/>
  <c r="AW101" i="5"/>
  <c r="AR112" i="5" l="1"/>
  <c r="AX103" i="5"/>
  <c r="AS103" i="5"/>
  <c r="AS112" i="5" s="1"/>
  <c r="AS34" i="5"/>
  <c r="AW112" i="5"/>
  <c r="U132" i="5"/>
  <c r="AS51" i="5"/>
  <c r="AW54" i="5"/>
  <c r="AS54" i="5"/>
  <c r="AX54" i="5"/>
  <c r="AX101" i="5"/>
  <c r="AX112" i="5" l="1"/>
  <c r="AS28" i="5"/>
  <c r="AW28" i="5"/>
  <c r="AX28" i="5" s="1"/>
  <c r="L9" i="5"/>
  <c r="M9" i="5" s="1"/>
  <c r="AS50" i="5"/>
  <c r="AS53" i="5"/>
  <c r="AW53" i="5"/>
  <c r="AX53" i="5"/>
  <c r="AW34" i="5"/>
  <c r="AX34" i="5" s="1"/>
  <c r="AW51" i="5"/>
  <c r="AX51" i="5" s="1"/>
  <c r="AS52" i="5"/>
  <c r="AW35" i="5"/>
  <c r="AS35" i="5"/>
  <c r="AW129" i="5"/>
  <c r="L10" i="5"/>
  <c r="W132" i="5"/>
  <c r="AS55" i="5" l="1"/>
  <c r="AR55" i="5"/>
  <c r="AW50" i="5"/>
  <c r="AX50" i="5" s="1"/>
  <c r="AA132" i="5"/>
  <c r="AW52" i="5"/>
  <c r="AX52" i="5"/>
  <c r="Y132" i="5"/>
  <c r="M10" i="5"/>
  <c r="AX129" i="5"/>
  <c r="AX35" i="5"/>
  <c r="AW55" i="5" l="1"/>
  <c r="AX55" i="5" s="1"/>
  <c r="AC132" i="5"/>
  <c r="AW21" i="5"/>
  <c r="AX21" i="5" s="1"/>
  <c r="AE132" i="5" l="1"/>
  <c r="AW22" i="5"/>
  <c r="AX22" i="5" s="1"/>
  <c r="AS22" i="5"/>
  <c r="AW17" i="5"/>
  <c r="AX17" i="5" s="1"/>
  <c r="AS17" i="5"/>
  <c r="AS21" i="5"/>
  <c r="AW27" i="5"/>
  <c r="AX27" i="5" s="1"/>
  <c r="AS27" i="5"/>
  <c r="AR31" i="5" l="1"/>
  <c r="AR58" i="5" s="1"/>
  <c r="L6" i="5" s="1"/>
  <c r="M6" i="5" s="1"/>
  <c r="AS29" i="5" l="1"/>
  <c r="AW29" i="5"/>
  <c r="AX29" i="5" s="1"/>
  <c r="L11" i="5"/>
  <c r="AR132" i="5"/>
  <c r="AS31" i="5" l="1"/>
  <c r="AS58" i="5" s="1"/>
  <c r="AS132" i="5" s="1"/>
  <c r="E9" i="5" s="1"/>
  <c r="M11" i="5"/>
  <c r="F11" i="5" s="1"/>
  <c r="E11" i="5"/>
  <c r="AW31" i="5"/>
  <c r="AW58" i="5" s="1"/>
  <c r="AX31" i="5" l="1"/>
  <c r="AW132" i="5"/>
  <c r="AX132" i="5" s="1"/>
  <c r="AX58" i="5"/>
</calcChain>
</file>

<file path=xl/sharedStrings.xml><?xml version="1.0" encoding="utf-8"?>
<sst xmlns="http://schemas.openxmlformats.org/spreadsheetml/2006/main" count="122" uniqueCount="68">
  <si>
    <t>II.</t>
  </si>
  <si>
    <t>IV.</t>
  </si>
  <si>
    <t>V.</t>
  </si>
  <si>
    <t xml:space="preserve">A. </t>
  </si>
  <si>
    <t>USD</t>
  </si>
  <si>
    <t>Invoiced</t>
  </si>
  <si>
    <t>Remaining</t>
  </si>
  <si>
    <t>III.</t>
  </si>
  <si>
    <t>UAH</t>
  </si>
  <si>
    <t xml:space="preserve">UAH </t>
  </si>
  <si>
    <t>ERA</t>
  </si>
  <si>
    <t>ERA Activity Budget/Бюджет  ERA</t>
  </si>
  <si>
    <t>ERA summary Budget / Бюджет ERA</t>
  </si>
  <si>
    <t>Grantee organization / Назва/Ім'я грантоотримувача:</t>
  </si>
  <si>
    <t>ERA USD Budget / Бюджет ERA USD:</t>
  </si>
  <si>
    <t>Grantee USD contribution (If any) / Внесок грантоотримувача USD  (якщо є)</t>
  </si>
  <si>
    <t xml:space="preserve"> Labor/Salaries / Заробітна плата</t>
  </si>
  <si>
    <t xml:space="preserve"> Materials/Equipment / Матеріали/обладнання</t>
  </si>
  <si>
    <t xml:space="preserve">Travel, Transportation, and Allowances / Поїздки, відрядження, добові </t>
  </si>
  <si>
    <t>General/Operational Costs / Загальні/операційні витрати</t>
  </si>
  <si>
    <t>Activity Costs / Витрати на конкретну діяльність</t>
  </si>
  <si>
    <t>TOTAL / Всього</t>
  </si>
  <si>
    <t>Grantee contribution summary Budget / Загальний внесок грантоотримувача</t>
  </si>
  <si>
    <t>Line Item / Стаття витрат</t>
  </si>
  <si>
    <t>Rate / Вартість</t>
  </si>
  <si>
    <t>Month 1 / Місяць 1</t>
  </si>
  <si>
    <t>Base/Units / кількість</t>
  </si>
  <si>
    <t>Total / разом</t>
  </si>
  <si>
    <t>Month 2 / Місяць 2</t>
  </si>
  <si>
    <t>Month 3 / Місяць 3</t>
  </si>
  <si>
    <t>Month 4 / Місяць 4</t>
  </si>
  <si>
    <t>Month 5 / Місяць 5</t>
  </si>
  <si>
    <t>Month 6 / Місяць 6</t>
  </si>
  <si>
    <t>Month 7 / Місяць 7</t>
  </si>
  <si>
    <t>Month 8 / Місяць 8</t>
  </si>
  <si>
    <t>Month 9 / Місяць 9</t>
  </si>
  <si>
    <t>Month 10 / Місяць 10</t>
  </si>
  <si>
    <t>Month 11 / Місяць 11</t>
  </si>
  <si>
    <t>Month 12 / Місяць 12</t>
  </si>
  <si>
    <t>Grand Total / Загальна сума</t>
  </si>
  <si>
    <t>Remaining / залишок</t>
  </si>
  <si>
    <t>Grantee contribution / Внесок грантоотримувача</t>
  </si>
  <si>
    <t>Percent / Процент</t>
  </si>
  <si>
    <t>Internal Employees / Штатні співробітники</t>
  </si>
  <si>
    <t xml:space="preserve"> State Social Tax on salary for full-time employees 22% / Єдиний соціальний внесок для штатних співробітників 22%</t>
  </si>
  <si>
    <t>Subtotal, Internal Employees / Разом: Штатні співробітники</t>
  </si>
  <si>
    <t>Subtotal, Short-Term Consultants / Разом: Консультанти на короткостроковій основі</t>
  </si>
  <si>
    <t>Total, Labor/Salaries / Всього: Заробітна плата</t>
  </si>
  <si>
    <t>Materials/Equipment / Матеріали/обладнання</t>
  </si>
  <si>
    <t>Total, Materials/Equipment / Всього: матеріали/обладнання</t>
  </si>
  <si>
    <t>Total, General/Operational Costs / Всього: Загальні/операційні витрати</t>
  </si>
  <si>
    <t>Total, Activity Costs / Всього: Витрати на конкретну діяльність</t>
  </si>
  <si>
    <t>Budget notes are in a separate file / Нотатки для бюджету знаходяться в окремому файлі</t>
  </si>
  <si>
    <t>Total grant amount/Загальна сума гранту</t>
  </si>
  <si>
    <t>Grant Number / Номер проекту:</t>
  </si>
  <si>
    <t>Grant Title / Назва проекту:</t>
  </si>
  <si>
    <r>
      <t xml:space="preserve">Total, Travel, Transporation, and Allowances / </t>
    </r>
    <r>
      <rPr>
        <sz val="10"/>
        <rFont val="Arial Nova Light"/>
        <family val="2"/>
      </rPr>
      <t xml:space="preserve">Всього: Поїздки, відрядження, добові </t>
    </r>
  </si>
  <si>
    <t>B.</t>
  </si>
  <si>
    <t>Short-Term Consultants /Консультанти на короткостроковій основі</t>
  </si>
  <si>
    <t>NBU UAH/USD Exchange Rate (0/0/2021)/Курс обміну NBU UAH/USD (0/0/2021):</t>
  </si>
  <si>
    <t>Month 13 / Місяць 13</t>
  </si>
  <si>
    <t>Month 14 / Місяць 14</t>
  </si>
  <si>
    <t>Month 15 / Місяць 15</t>
  </si>
  <si>
    <t>Month 16 / Місяць 16</t>
  </si>
  <si>
    <t>Month 17 / Місяць 17</t>
  </si>
  <si>
    <t>Month 18 / Місяць 18</t>
  </si>
  <si>
    <t xml:space="preserve">I. </t>
  </si>
  <si>
    <t>Labor/Salaries / Заробітна плата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</si>
</sst>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  <numFmt numFmtId="166" formatCode="[$UAH]\ #,##0"/>
    <numFmt numFmtId="167" formatCode="[$UAH]\ #,##0_);\([$UAH]\ #,##0\)"/>
    <numFmt numFmtId="168" formatCode="[$$-409]#,##0;[Red][$$-409]#,##0"/>
    <numFmt numFmtId="169" formatCode="_(* #,##0.0_);_(* \(#,##0.0\);_(* &quot;-&quot;??_);_(@_)"/>
    <numFmt numFmtId="170" formatCode="[$$-409]#,##0_);\([$$-409]#,##0\)"/>
    <numFmt numFmtId="171" formatCode="[$UAH]\ #,##0.000"/>
    <numFmt numFmtId="172" formatCode="#,##0.0000_);\(#,##0.0000\)"/>
    <numFmt numFmtId="173" formatCode="&quot;$&quot;#,##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name val="Arial Nova Light"/>
      <family val="2"/>
    </font>
    <font>
      <b/>
      <sz val="10"/>
      <color theme="1"/>
      <name val="Arial Nova Light"/>
      <family val="2"/>
    </font>
    <font>
      <b/>
      <sz val="10"/>
      <color theme="0"/>
      <name val="Arial Nova Light"/>
      <family val="2"/>
    </font>
    <font>
      <sz val="10"/>
      <name val="Arial Nova Light"/>
      <family val="2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3" fillId="0" borderId="0"/>
  </cellStyleXfs>
  <cellXfs count="228">
    <xf numFmtId="0" fontId="0" fillId="0" borderId="0" xfId="0"/>
    <xf numFmtId="165" fontId="5" fillId="0" borderId="0" xfId="1" applyNumberFormat="1" applyFont="1" applyFill="1" applyProtection="1">
      <protection locked="0"/>
    </xf>
    <xf numFmtId="165" fontId="4" fillId="0" borderId="0" xfId="1" applyNumberFormat="1" applyFont="1" applyFill="1" applyProtection="1">
      <protection locked="0"/>
    </xf>
    <xf numFmtId="165" fontId="4" fillId="0" borderId="0" xfId="1" applyNumberFormat="1" applyFont="1" applyFill="1" applyProtection="1"/>
    <xf numFmtId="9" fontId="4" fillId="0" borderId="0" xfId="8" applyFont="1" applyFill="1" applyProtection="1">
      <protection locked="0"/>
    </xf>
    <xf numFmtId="165" fontId="5" fillId="0" borderId="0" xfId="1" applyNumberFormat="1" applyFont="1" applyFill="1" applyProtection="1"/>
    <xf numFmtId="165" fontId="4" fillId="0" borderId="0" xfId="1" applyNumberFormat="1" applyFont="1" applyFill="1" applyAlignment="1" applyProtection="1">
      <protection locked="0"/>
    </xf>
    <xf numFmtId="165" fontId="6" fillId="0" borderId="0" xfId="1" applyNumberFormat="1" applyFont="1" applyFill="1" applyProtection="1">
      <protection locked="0"/>
    </xf>
    <xf numFmtId="165" fontId="6" fillId="0" borderId="0" xfId="1" applyNumberFormat="1" applyFont="1" applyFill="1" applyProtection="1"/>
    <xf numFmtId="9" fontId="6" fillId="0" borderId="0" xfId="8" applyFont="1" applyFill="1" applyProtection="1">
      <protection locked="0"/>
    </xf>
    <xf numFmtId="165" fontId="6" fillId="0" borderId="0" xfId="1" applyNumberFormat="1" applyFont="1" applyFill="1" applyAlignment="1" applyProtection="1">
      <protection locked="0"/>
    </xf>
    <xf numFmtId="165" fontId="6" fillId="0" borderId="0" xfId="1" applyNumberFormat="1" applyFont="1" applyFill="1" applyBorder="1" applyProtection="1">
      <protection locked="0"/>
    </xf>
    <xf numFmtId="165" fontId="6" fillId="0" borderId="42" xfId="1" applyNumberFormat="1" applyFont="1" applyFill="1" applyBorder="1" applyAlignment="1" applyProtection="1">
      <alignment horizontal="center" vertical="center" wrapText="1"/>
      <protection locked="0"/>
    </xf>
    <xf numFmtId="165" fontId="6" fillId="0" borderId="22" xfId="1" applyNumberFormat="1" applyFont="1" applyFill="1" applyBorder="1" applyProtection="1">
      <protection locked="0"/>
    </xf>
    <xf numFmtId="168" fontId="6" fillId="0" borderId="43" xfId="1" applyNumberFormat="1" applyFont="1" applyFill="1" applyBorder="1" applyProtection="1">
      <protection locked="0"/>
    </xf>
    <xf numFmtId="165" fontId="6" fillId="0" borderId="0" xfId="1" applyNumberFormat="1" applyFont="1" applyFill="1" applyBorder="1" applyProtection="1"/>
    <xf numFmtId="9" fontId="6" fillId="0" borderId="0" xfId="8" applyFont="1" applyFill="1" applyBorder="1" applyProtection="1">
      <protection locked="0"/>
    </xf>
    <xf numFmtId="165" fontId="6" fillId="0" borderId="15" xfId="1" applyNumberFormat="1" applyFont="1" applyFill="1" applyBorder="1" applyProtection="1">
      <protection locked="0"/>
    </xf>
    <xf numFmtId="165" fontId="6" fillId="0" borderId="21" xfId="1" applyNumberFormat="1" applyFont="1" applyFill="1" applyBorder="1" applyProtection="1">
      <protection locked="0"/>
    </xf>
    <xf numFmtId="168" fontId="6" fillId="0" borderId="16" xfId="1" applyNumberFormat="1" applyFont="1" applyFill="1" applyBorder="1" applyProtection="1">
      <protection locked="0"/>
    </xf>
    <xf numFmtId="164" fontId="6" fillId="0" borderId="0" xfId="1" applyNumberFormat="1" applyFont="1" applyFill="1" applyBorder="1" applyProtection="1">
      <protection locked="0"/>
    </xf>
    <xf numFmtId="44" fontId="6" fillId="0" borderId="5" xfId="4" applyFont="1" applyFill="1" applyBorder="1" applyAlignment="1" applyProtection="1"/>
    <xf numFmtId="172" fontId="6" fillId="0" borderId="7" xfId="4" applyNumberFormat="1" applyFont="1" applyFill="1" applyBorder="1" applyAlignment="1" applyProtection="1"/>
    <xf numFmtId="165" fontId="6" fillId="0" borderId="58" xfId="1" applyNumberFormat="1" applyFont="1" applyFill="1" applyBorder="1" applyProtection="1">
      <protection locked="0"/>
    </xf>
    <xf numFmtId="165" fontId="6" fillId="0" borderId="18" xfId="1" applyNumberFormat="1" applyFont="1" applyFill="1" applyBorder="1" applyProtection="1">
      <protection locked="0"/>
    </xf>
    <xf numFmtId="168" fontId="6" fillId="0" borderId="40" xfId="1" applyNumberFormat="1" applyFont="1" applyFill="1" applyBorder="1" applyProtection="1">
      <protection locked="0"/>
    </xf>
    <xf numFmtId="167" fontId="6" fillId="0" borderId="21" xfId="1" applyNumberFormat="1" applyFont="1" applyFill="1" applyBorder="1" applyProtection="1">
      <protection locked="0"/>
    </xf>
    <xf numFmtId="170" fontId="6" fillId="0" borderId="21" xfId="1" applyNumberFormat="1" applyFont="1" applyFill="1" applyBorder="1" applyProtection="1">
      <protection locked="0"/>
    </xf>
    <xf numFmtId="165" fontId="6" fillId="0" borderId="17" xfId="1" applyNumberFormat="1" applyFont="1" applyFill="1" applyBorder="1" applyProtection="1">
      <protection locked="0"/>
    </xf>
    <xf numFmtId="167" fontId="6" fillId="0" borderId="54" xfId="1" applyNumberFormat="1" applyFont="1" applyFill="1" applyBorder="1" applyProtection="1">
      <protection locked="0"/>
    </xf>
    <xf numFmtId="168" fontId="6" fillId="0" borderId="55" xfId="1" applyNumberFormat="1" applyFont="1" applyFill="1" applyBorder="1" applyProtection="1">
      <protection locked="0"/>
    </xf>
    <xf numFmtId="165" fontId="8" fillId="0" borderId="1" xfId="1" applyNumberFormat="1" applyFont="1" applyFill="1" applyBorder="1" applyAlignment="1" applyProtection="1">
      <alignment horizontal="center"/>
      <protection locked="0"/>
    </xf>
    <xf numFmtId="165" fontId="7" fillId="0" borderId="0" xfId="1" applyNumberFormat="1" applyFont="1" applyFill="1" applyProtection="1">
      <protection locked="0"/>
    </xf>
    <xf numFmtId="9" fontId="7" fillId="0" borderId="0" xfId="8" applyFont="1" applyFill="1" applyProtection="1">
      <protection locked="0"/>
    </xf>
    <xf numFmtId="165" fontId="8" fillId="0" borderId="0" xfId="1" applyNumberFormat="1" applyFont="1" applyFill="1" applyBorder="1" applyAlignment="1" applyProtection="1">
      <alignment horizontal="center"/>
      <protection locked="0"/>
    </xf>
    <xf numFmtId="165" fontId="7" fillId="0" borderId="38" xfId="1" applyNumberFormat="1" applyFont="1" applyFill="1" applyBorder="1" applyProtection="1">
      <protection locked="0"/>
    </xf>
    <xf numFmtId="165" fontId="7" fillId="0" borderId="11" xfId="1" applyNumberFormat="1" applyFont="1" applyFill="1" applyBorder="1" applyAlignment="1" applyProtection="1">
      <alignment horizontal="center"/>
    </xf>
    <xf numFmtId="165" fontId="7" fillId="0" borderId="12" xfId="1" applyNumberFormat="1" applyFont="1" applyFill="1" applyBorder="1" applyAlignment="1" applyProtection="1">
      <alignment horizontal="center"/>
    </xf>
    <xf numFmtId="165" fontId="7" fillId="0" borderId="27" xfId="1" applyNumberFormat="1" applyFont="1" applyFill="1" applyBorder="1" applyAlignment="1" applyProtection="1">
      <alignment horizontal="center" wrapText="1"/>
      <protection locked="0"/>
    </xf>
    <xf numFmtId="165" fontId="7" fillId="0" borderId="12" xfId="1" applyNumberFormat="1" applyFont="1" applyFill="1" applyBorder="1" applyAlignment="1" applyProtection="1">
      <alignment horizontal="center" wrapText="1"/>
    </xf>
    <xf numFmtId="165" fontId="7" fillId="0" borderId="26" xfId="1" applyNumberFormat="1" applyFont="1" applyFill="1" applyBorder="1" applyAlignment="1" applyProtection="1">
      <alignment horizontal="center"/>
    </xf>
    <xf numFmtId="165" fontId="7" fillId="0" borderId="11" xfId="1" applyNumberFormat="1" applyFont="1" applyFill="1" applyBorder="1" applyAlignment="1" applyProtection="1">
      <alignment horizontal="center"/>
      <protection locked="0"/>
    </xf>
    <xf numFmtId="9" fontId="7" fillId="0" borderId="29" xfId="8" applyFont="1" applyFill="1" applyBorder="1" applyAlignment="1" applyProtection="1">
      <alignment horizontal="center" vertical="top" wrapText="1"/>
      <protection locked="0"/>
    </xf>
    <xf numFmtId="165" fontId="7" fillId="0" borderId="3" xfId="1" applyNumberFormat="1" applyFont="1" applyFill="1" applyBorder="1" applyProtection="1">
      <protection locked="0"/>
    </xf>
    <xf numFmtId="165" fontId="7" fillId="0" borderId="0" xfId="1" applyNumberFormat="1" applyFont="1" applyFill="1" applyBorder="1" applyProtection="1">
      <protection locked="0"/>
    </xf>
    <xf numFmtId="165" fontId="7" fillId="0" borderId="14" xfId="1" applyNumberFormat="1" applyFont="1" applyFill="1" applyBorder="1" applyAlignment="1" applyProtection="1">
      <alignment horizontal="center"/>
    </xf>
    <xf numFmtId="165" fontId="7" fillId="0" borderId="13" xfId="1" applyNumberFormat="1" applyFont="1" applyFill="1" applyBorder="1" applyAlignment="1" applyProtection="1">
      <alignment horizontal="center"/>
    </xf>
    <xf numFmtId="165" fontId="7" fillId="0" borderId="3" xfId="1" applyNumberFormat="1" applyFont="1" applyFill="1" applyBorder="1" applyAlignment="1" applyProtection="1">
      <alignment horizontal="center"/>
      <protection locked="0"/>
    </xf>
    <xf numFmtId="165" fontId="7" fillId="0" borderId="0" xfId="1" applyNumberFormat="1" applyFont="1" applyFill="1" applyBorder="1" applyAlignment="1" applyProtection="1">
      <alignment horizontal="center"/>
      <protection locked="0"/>
    </xf>
    <xf numFmtId="165" fontId="7" fillId="0" borderId="14" xfId="1" applyNumberFormat="1" applyFont="1" applyFill="1" applyBorder="1" applyAlignment="1" applyProtection="1">
      <alignment horizontal="center"/>
      <protection locked="0"/>
    </xf>
    <xf numFmtId="9" fontId="7" fillId="0" borderId="31" xfId="8" applyFont="1" applyFill="1" applyBorder="1" applyAlignment="1" applyProtection="1">
      <alignment horizontal="center" vertical="center"/>
      <protection locked="0"/>
    </xf>
    <xf numFmtId="165" fontId="6" fillId="0" borderId="34" xfId="1" applyNumberFormat="1" applyFont="1" applyFill="1" applyBorder="1" applyAlignment="1" applyProtection="1">
      <alignment horizontal="center" wrapText="1"/>
      <protection locked="0"/>
    </xf>
    <xf numFmtId="165" fontId="6" fillId="0" borderId="33" xfId="1" applyNumberFormat="1" applyFont="1" applyFill="1" applyBorder="1" applyAlignment="1" applyProtection="1">
      <alignment horizontal="center" wrapText="1"/>
      <protection locked="0"/>
    </xf>
    <xf numFmtId="165" fontId="6" fillId="0" borderId="35" xfId="1" applyNumberFormat="1" applyFont="1" applyFill="1" applyBorder="1" applyAlignment="1" applyProtection="1">
      <alignment horizontal="center" wrapText="1"/>
    </xf>
    <xf numFmtId="165" fontId="6" fillId="0" borderId="36" xfId="1" applyNumberFormat="1" applyFont="1" applyFill="1" applyBorder="1" applyAlignment="1" applyProtection="1">
      <alignment horizontal="center" wrapText="1"/>
    </xf>
    <xf numFmtId="165" fontId="6" fillId="0" borderId="33" xfId="1" applyNumberFormat="1" applyFont="1" applyFill="1" applyBorder="1" applyAlignment="1" applyProtection="1">
      <alignment horizontal="center"/>
      <protection locked="0"/>
    </xf>
    <xf numFmtId="165" fontId="6" fillId="0" borderId="35" xfId="1" applyNumberFormat="1" applyFont="1" applyFill="1" applyBorder="1" applyAlignment="1" applyProtection="1">
      <alignment horizontal="center"/>
      <protection locked="0"/>
    </xf>
    <xf numFmtId="9" fontId="6" fillId="0" borderId="37" xfId="8" applyFont="1" applyFill="1" applyBorder="1" applyAlignment="1" applyProtection="1">
      <alignment horizontal="center" wrapText="1"/>
      <protection locked="0"/>
    </xf>
    <xf numFmtId="165" fontId="6" fillId="0" borderId="30" xfId="1" applyNumberFormat="1" applyFont="1" applyFill="1" applyBorder="1" applyAlignment="1" applyProtection="1">
      <protection locked="0"/>
    </xf>
    <xf numFmtId="165" fontId="7" fillId="0" borderId="0" xfId="1" applyNumberFormat="1" applyFont="1" applyFill="1" applyBorder="1" applyAlignment="1" applyProtection="1">
      <protection locked="0"/>
    </xf>
    <xf numFmtId="165" fontId="6" fillId="0" borderId="0" xfId="1" applyNumberFormat="1" applyFont="1" applyFill="1" applyBorder="1" applyAlignment="1" applyProtection="1">
      <protection locked="0"/>
    </xf>
    <xf numFmtId="165" fontId="6" fillId="0" borderId="3" xfId="1" applyNumberFormat="1" applyFont="1" applyFill="1" applyBorder="1" applyProtection="1">
      <protection locked="0"/>
    </xf>
    <xf numFmtId="165" fontId="6" fillId="0" borderId="3" xfId="1" applyNumberFormat="1" applyFont="1" applyFill="1" applyBorder="1" applyProtection="1"/>
    <xf numFmtId="43" fontId="6" fillId="0" borderId="0" xfId="1" applyNumberFormat="1" applyFont="1" applyFill="1" applyBorder="1" applyProtection="1">
      <protection locked="0"/>
    </xf>
    <xf numFmtId="165" fontId="6" fillId="0" borderId="4" xfId="1" applyNumberFormat="1" applyFont="1" applyFill="1" applyBorder="1" applyProtection="1">
      <protection locked="0"/>
    </xf>
    <xf numFmtId="165" fontId="6" fillId="0" borderId="31" xfId="1" applyNumberFormat="1" applyFont="1" applyFill="1" applyBorder="1" applyProtection="1">
      <protection locked="0"/>
    </xf>
    <xf numFmtId="165" fontId="6" fillId="0" borderId="14" xfId="1" applyNumberFormat="1" applyFont="1" applyFill="1" applyBorder="1" applyProtection="1"/>
    <xf numFmtId="164" fontId="6" fillId="0" borderId="13" xfId="1" applyNumberFormat="1" applyFont="1" applyFill="1" applyBorder="1" applyProtection="1"/>
    <xf numFmtId="43" fontId="6" fillId="0" borderId="19" xfId="1" applyFont="1" applyFill="1" applyBorder="1" applyProtection="1">
      <protection locked="0"/>
    </xf>
    <xf numFmtId="165" fontId="6" fillId="0" borderId="19" xfId="1" applyNumberFormat="1" applyFont="1" applyFill="1" applyBorder="1" applyProtection="1">
      <protection locked="0"/>
    </xf>
    <xf numFmtId="9" fontId="6" fillId="0" borderId="13" xfId="8" applyFont="1" applyFill="1" applyBorder="1" applyProtection="1">
      <protection locked="0"/>
    </xf>
    <xf numFmtId="0" fontId="6" fillId="0" borderId="0" xfId="0" applyFont="1" applyBorder="1" applyAlignment="1">
      <alignment horizontal="left" vertical="center" indent="2"/>
    </xf>
    <xf numFmtId="43" fontId="6" fillId="0" borderId="3" xfId="0" applyNumberFormat="1" applyFont="1" applyBorder="1"/>
    <xf numFmtId="169" fontId="6" fillId="0" borderId="4" xfId="1" applyNumberFormat="1" applyFont="1" applyFill="1" applyBorder="1" applyProtection="1">
      <protection locked="0"/>
    </xf>
    <xf numFmtId="169" fontId="6" fillId="0" borderId="0" xfId="1" applyNumberFormat="1" applyFont="1" applyFill="1" applyBorder="1" applyProtection="1">
      <protection locked="0"/>
    </xf>
    <xf numFmtId="165" fontId="6" fillId="0" borderId="19" xfId="1" applyNumberFormat="1" applyFont="1" applyFill="1" applyBorder="1" applyProtection="1"/>
    <xf numFmtId="9" fontId="6" fillId="0" borderId="13" xfId="8" applyFont="1" applyFill="1" applyBorder="1" applyProtection="1"/>
    <xf numFmtId="43" fontId="6" fillId="0" borderId="19" xfId="0" applyNumberFormat="1" applyFont="1" applyBorder="1"/>
    <xf numFmtId="165" fontId="6" fillId="0" borderId="31" xfId="1" applyNumberFormat="1" applyFont="1" applyFill="1" applyBorder="1" applyProtection="1"/>
    <xf numFmtId="165" fontId="6" fillId="0" borderId="30" xfId="1" applyNumberFormat="1" applyFont="1" applyFill="1" applyBorder="1" applyAlignment="1" applyProtection="1"/>
    <xf numFmtId="165" fontId="6" fillId="0" borderId="0" xfId="1" applyNumberFormat="1" applyFont="1" applyFill="1" applyBorder="1" applyAlignment="1" applyProtection="1"/>
    <xf numFmtId="165" fontId="6" fillId="0" borderId="20" xfId="1" applyNumberFormat="1" applyFont="1" applyFill="1" applyBorder="1" applyProtection="1"/>
    <xf numFmtId="165" fontId="6" fillId="0" borderId="4" xfId="1" applyNumberFormat="1" applyFont="1" applyFill="1" applyBorder="1" applyProtection="1"/>
    <xf numFmtId="165" fontId="6" fillId="0" borderId="50" xfId="1" applyNumberFormat="1" applyFont="1" applyFill="1" applyBorder="1" applyAlignment="1" applyProtection="1">
      <protection locked="0"/>
    </xf>
    <xf numFmtId="165" fontId="6" fillId="0" borderId="51" xfId="1" applyNumberFormat="1" applyFont="1" applyFill="1" applyBorder="1" applyAlignment="1" applyProtection="1">
      <protection locked="0"/>
    </xf>
    <xf numFmtId="165" fontId="6" fillId="0" borderId="52" xfId="1" applyNumberFormat="1" applyFont="1" applyFill="1" applyBorder="1" applyProtection="1">
      <protection locked="0"/>
    </xf>
    <xf numFmtId="165" fontId="6" fillId="0" borderId="51" xfId="1" applyNumberFormat="1" applyFont="1" applyFill="1" applyBorder="1" applyProtection="1">
      <protection locked="0"/>
    </xf>
    <xf numFmtId="165" fontId="6" fillId="0" borderId="52" xfId="1" applyNumberFormat="1" applyFont="1" applyFill="1" applyBorder="1" applyProtection="1"/>
    <xf numFmtId="165" fontId="6" fillId="0" borderId="56" xfId="1" applyNumberFormat="1" applyFont="1" applyFill="1" applyBorder="1" applyProtection="1">
      <protection locked="0"/>
    </xf>
    <xf numFmtId="165" fontId="6" fillId="0" borderId="51" xfId="1" applyNumberFormat="1" applyFont="1" applyFill="1" applyBorder="1" applyProtection="1"/>
    <xf numFmtId="165" fontId="6" fillId="0" borderId="53" xfId="1" applyNumberFormat="1" applyFont="1" applyFill="1" applyBorder="1" applyProtection="1"/>
    <xf numFmtId="165" fontId="6" fillId="0" borderId="44" xfId="1" applyNumberFormat="1" applyFont="1" applyFill="1" applyBorder="1" applyProtection="1"/>
    <xf numFmtId="164" fontId="6" fillId="0" borderId="41" xfId="1" applyNumberFormat="1" applyFont="1" applyFill="1" applyBorder="1" applyProtection="1"/>
    <xf numFmtId="43" fontId="6" fillId="0" borderId="45" xfId="1" applyFont="1" applyFill="1" applyBorder="1" applyProtection="1"/>
    <xf numFmtId="165" fontId="6" fillId="0" borderId="45" xfId="1" applyNumberFormat="1" applyFont="1" applyFill="1" applyBorder="1" applyProtection="1"/>
    <xf numFmtId="9" fontId="6" fillId="0" borderId="41" xfId="8" applyFont="1" applyFill="1" applyBorder="1" applyProtection="1"/>
    <xf numFmtId="165" fontId="6" fillId="0" borderId="25" xfId="1" applyNumberFormat="1" applyFont="1" applyFill="1" applyBorder="1" applyAlignment="1" applyProtection="1">
      <protection locked="0"/>
    </xf>
    <xf numFmtId="165" fontId="7" fillId="0" borderId="26" xfId="1" applyNumberFormat="1" applyFont="1" applyFill="1" applyBorder="1" applyAlignment="1" applyProtection="1">
      <protection locked="0"/>
    </xf>
    <xf numFmtId="165" fontId="6" fillId="0" borderId="26" xfId="1" applyNumberFormat="1" applyFont="1" applyFill="1" applyBorder="1" applyAlignment="1" applyProtection="1">
      <protection locked="0"/>
    </xf>
    <xf numFmtId="165" fontId="6" fillId="0" borderId="27" xfId="1" applyNumberFormat="1" applyFont="1" applyFill="1" applyBorder="1" applyProtection="1">
      <protection locked="0"/>
    </xf>
    <xf numFmtId="165" fontId="6" fillId="0" borderId="26" xfId="1" applyNumberFormat="1" applyFont="1" applyFill="1" applyBorder="1" applyProtection="1">
      <protection locked="0"/>
    </xf>
    <xf numFmtId="165" fontId="6" fillId="0" borderId="27" xfId="1" applyNumberFormat="1" applyFont="1" applyFill="1" applyBorder="1" applyProtection="1"/>
    <xf numFmtId="43" fontId="6" fillId="0" borderId="26" xfId="1" applyNumberFormat="1" applyFont="1" applyFill="1" applyBorder="1" applyProtection="1">
      <protection locked="0"/>
    </xf>
    <xf numFmtId="165" fontId="6" fillId="0" borderId="28" xfId="1" applyNumberFormat="1" applyFont="1" applyFill="1" applyBorder="1" applyProtection="1">
      <protection locked="0"/>
    </xf>
    <xf numFmtId="165" fontId="6" fillId="0" borderId="26" xfId="1" applyNumberFormat="1" applyFont="1" applyFill="1" applyBorder="1" applyProtection="1"/>
    <xf numFmtId="165" fontId="6" fillId="0" borderId="29" xfId="1" applyNumberFormat="1" applyFont="1" applyFill="1" applyBorder="1" applyProtection="1">
      <protection locked="0"/>
    </xf>
    <xf numFmtId="165" fontId="6" fillId="0" borderId="11" xfId="1" applyNumberFormat="1" applyFont="1" applyFill="1" applyBorder="1" applyProtection="1"/>
    <xf numFmtId="164" fontId="6" fillId="0" borderId="12" xfId="1" applyNumberFormat="1" applyFont="1" applyFill="1" applyBorder="1" applyProtection="1"/>
    <xf numFmtId="43" fontId="6" fillId="0" borderId="38" xfId="1" applyFont="1" applyFill="1" applyBorder="1" applyProtection="1">
      <protection locked="0"/>
    </xf>
    <xf numFmtId="165" fontId="6" fillId="0" borderId="38" xfId="1" applyNumberFormat="1" applyFont="1" applyFill="1" applyBorder="1" applyProtection="1">
      <protection locked="0"/>
    </xf>
    <xf numFmtId="9" fontId="6" fillId="0" borderId="12" xfId="8" applyFont="1" applyFill="1" applyBorder="1" applyProtection="1">
      <protection locked="0"/>
    </xf>
    <xf numFmtId="43" fontId="6" fillId="0" borderId="3" xfId="1" applyNumberFormat="1" applyFont="1" applyFill="1" applyBorder="1" applyProtection="1">
      <protection locked="0"/>
    </xf>
    <xf numFmtId="173" fontId="6" fillId="0" borderId="13" xfId="1" applyNumberFormat="1" applyFont="1" applyFill="1" applyBorder="1" applyProtection="1"/>
    <xf numFmtId="173" fontId="6" fillId="0" borderId="41" xfId="1" applyNumberFormat="1" applyFont="1" applyFill="1" applyBorder="1" applyProtection="1"/>
    <xf numFmtId="165" fontId="6" fillId="0" borderId="32" xfId="1" applyNumberFormat="1" applyFont="1" applyFill="1" applyBorder="1" applyAlignment="1" applyProtection="1">
      <protection locked="0"/>
    </xf>
    <xf numFmtId="165" fontId="6" fillId="0" borderId="33" xfId="1" applyNumberFormat="1" applyFont="1" applyFill="1" applyBorder="1" applyAlignment="1" applyProtection="1">
      <protection locked="0"/>
    </xf>
    <xf numFmtId="165" fontId="6" fillId="0" borderId="34" xfId="1" applyNumberFormat="1" applyFont="1" applyFill="1" applyBorder="1" applyProtection="1">
      <protection locked="0"/>
    </xf>
    <xf numFmtId="165" fontId="6" fillId="0" borderId="33" xfId="1" applyNumberFormat="1" applyFont="1" applyFill="1" applyBorder="1" applyProtection="1">
      <protection locked="0"/>
    </xf>
    <xf numFmtId="165" fontId="6" fillId="0" borderId="34" xfId="1" applyNumberFormat="1" applyFont="1" applyFill="1" applyBorder="1" applyProtection="1"/>
    <xf numFmtId="165" fontId="6" fillId="0" borderId="59" xfId="1" applyNumberFormat="1" applyFont="1" applyFill="1" applyBorder="1" applyProtection="1">
      <protection locked="0"/>
    </xf>
    <xf numFmtId="165" fontId="6" fillId="0" borderId="33" xfId="1" applyNumberFormat="1" applyFont="1" applyFill="1" applyBorder="1" applyProtection="1"/>
    <xf numFmtId="165" fontId="6" fillId="0" borderId="37" xfId="1" applyNumberFormat="1" applyFont="1" applyFill="1" applyBorder="1" applyProtection="1">
      <protection locked="0"/>
    </xf>
    <xf numFmtId="165" fontId="6" fillId="0" borderId="35" xfId="1" applyNumberFormat="1" applyFont="1" applyFill="1" applyBorder="1" applyProtection="1"/>
    <xf numFmtId="173" fontId="6" fillId="0" borderId="36" xfId="1" applyNumberFormat="1" applyFont="1" applyFill="1" applyBorder="1" applyProtection="1"/>
    <xf numFmtId="43" fontId="6" fillId="0" borderId="39" xfId="1" applyFont="1" applyFill="1" applyBorder="1" applyProtection="1">
      <protection locked="0"/>
    </xf>
    <xf numFmtId="165" fontId="6" fillId="0" borderId="39" xfId="1" applyNumberFormat="1" applyFont="1" applyFill="1" applyBorder="1" applyProtection="1">
      <protection locked="0"/>
    </xf>
    <xf numFmtId="9" fontId="6" fillId="0" borderId="36" xfId="8" applyFont="1" applyFill="1" applyBorder="1" applyProtection="1">
      <protection locked="0"/>
    </xf>
    <xf numFmtId="165" fontId="6" fillId="0" borderId="9" xfId="1" applyNumberFormat="1" applyFont="1" applyFill="1" applyBorder="1" applyAlignment="1" applyProtection="1">
      <protection locked="0"/>
    </xf>
    <xf numFmtId="165" fontId="6" fillId="0" borderId="10" xfId="1" applyNumberFormat="1" applyFont="1" applyFill="1" applyBorder="1" applyProtection="1">
      <protection locked="0"/>
    </xf>
    <xf numFmtId="165" fontId="6" fillId="0" borderId="9" xfId="1" applyNumberFormat="1" applyFont="1" applyFill="1" applyBorder="1" applyProtection="1">
      <protection locked="0"/>
    </xf>
    <xf numFmtId="165" fontId="6" fillId="0" borderId="10" xfId="1" applyNumberFormat="1" applyFont="1" applyFill="1" applyBorder="1" applyProtection="1"/>
    <xf numFmtId="165" fontId="6" fillId="0" borderId="8" xfId="1" applyNumberFormat="1" applyFont="1" applyFill="1" applyBorder="1" applyProtection="1">
      <protection locked="0"/>
    </xf>
    <xf numFmtId="165" fontId="6" fillId="0" borderId="9" xfId="1" applyNumberFormat="1" applyFont="1" applyFill="1" applyBorder="1" applyProtection="1"/>
    <xf numFmtId="165" fontId="6" fillId="0" borderId="49" xfId="1" applyNumberFormat="1" applyFont="1" applyFill="1" applyBorder="1" applyProtection="1"/>
    <xf numFmtId="165" fontId="6" fillId="0" borderId="17" xfId="1" applyNumberFormat="1" applyFont="1" applyFill="1" applyBorder="1" applyProtection="1"/>
    <xf numFmtId="173" fontId="6" fillId="0" borderId="55" xfId="1" applyNumberFormat="1" applyFont="1" applyFill="1" applyBorder="1" applyProtection="1"/>
    <xf numFmtId="43" fontId="6" fillId="0" borderId="54" xfId="1" applyFont="1" applyFill="1" applyBorder="1" applyProtection="1"/>
    <xf numFmtId="165" fontId="6" fillId="0" borderId="54" xfId="1" applyNumberFormat="1" applyFont="1" applyFill="1" applyBorder="1" applyProtection="1"/>
    <xf numFmtId="9" fontId="6" fillId="0" borderId="55" xfId="8" applyFont="1" applyFill="1" applyBorder="1" applyProtection="1"/>
    <xf numFmtId="165" fontId="6" fillId="0" borderId="25" xfId="1" applyNumberFormat="1" applyFont="1" applyFill="1" applyBorder="1" applyAlignment="1" applyProtection="1">
      <alignment horizontal="left"/>
      <protection locked="0"/>
    </xf>
    <xf numFmtId="173" fontId="6" fillId="0" borderId="12" xfId="1" applyNumberFormat="1" applyFont="1" applyFill="1" applyBorder="1" applyProtection="1"/>
    <xf numFmtId="165" fontId="6" fillId="0" borderId="0" xfId="1" applyNumberFormat="1" applyFont="1" applyFill="1" applyBorder="1" applyAlignment="1" applyProtection="1">
      <alignment horizontal="center"/>
      <protection locked="0"/>
    </xf>
    <xf numFmtId="165" fontId="6" fillId="0" borderId="0" xfId="1" applyNumberFormat="1" applyFont="1" applyFill="1" applyBorder="1" applyAlignment="1" applyProtection="1">
      <alignment horizontal="left"/>
      <protection locked="0"/>
    </xf>
    <xf numFmtId="165" fontId="7" fillId="0" borderId="33" xfId="1" applyNumberFormat="1" applyFont="1" applyFill="1" applyBorder="1" applyAlignment="1" applyProtection="1">
      <protection locked="0"/>
    </xf>
    <xf numFmtId="0" fontId="6" fillId="0" borderId="33" xfId="0" applyFont="1" applyBorder="1" applyAlignment="1">
      <alignment horizontal="left" vertical="center" indent="2"/>
    </xf>
    <xf numFmtId="165" fontId="6" fillId="0" borderId="37" xfId="1" applyNumberFormat="1" applyFont="1" applyFill="1" applyBorder="1" applyProtection="1"/>
    <xf numFmtId="165" fontId="6" fillId="0" borderId="39" xfId="1" applyNumberFormat="1" applyFont="1" applyFill="1" applyBorder="1" applyProtection="1"/>
    <xf numFmtId="9" fontId="6" fillId="0" borderId="36" xfId="8" applyFont="1" applyFill="1" applyBorder="1" applyProtection="1"/>
    <xf numFmtId="165" fontId="6" fillId="0" borderId="30" xfId="1" applyNumberFormat="1" applyFont="1" applyFill="1" applyBorder="1" applyAlignment="1" applyProtection="1">
      <alignment horizontal="center"/>
      <protection locked="0"/>
    </xf>
    <xf numFmtId="165" fontId="7" fillId="0" borderId="0" xfId="1" applyNumberFormat="1" applyFont="1" applyFill="1" applyBorder="1" applyAlignment="1" applyProtection="1">
      <alignment horizontal="left"/>
      <protection locked="0"/>
    </xf>
    <xf numFmtId="165" fontId="6" fillId="0" borderId="25" xfId="1" applyNumberFormat="1" applyFont="1" applyFill="1" applyBorder="1" applyAlignment="1" applyProtection="1">
      <alignment horizontal="center"/>
      <protection locked="0"/>
    </xf>
    <xf numFmtId="4" fontId="7" fillId="0" borderId="0" xfId="0" applyNumberFormat="1" applyFont="1" applyBorder="1"/>
    <xf numFmtId="165" fontId="7" fillId="0" borderId="0" xfId="1" applyNumberFormat="1" applyFont="1" applyFill="1" applyBorder="1" applyAlignment="1" applyProtection="1"/>
    <xf numFmtId="43" fontId="6" fillId="0" borderId="4" xfId="1" applyFont="1" applyFill="1" applyBorder="1" applyProtection="1">
      <protection locked="0"/>
    </xf>
    <xf numFmtId="43" fontId="6" fillId="0" borderId="56" xfId="1" applyFont="1" applyFill="1" applyBorder="1" applyProtection="1"/>
    <xf numFmtId="165" fontId="6" fillId="0" borderId="14" xfId="1" applyNumberFormat="1" applyFont="1" applyFill="1" applyBorder="1" applyProtection="1">
      <protection locked="0"/>
    </xf>
    <xf numFmtId="165" fontId="6" fillId="0" borderId="41" xfId="1" applyNumberFormat="1" applyFont="1" applyFill="1" applyBorder="1" applyProtection="1"/>
    <xf numFmtId="37" fontId="6" fillId="0" borderId="10" xfId="1" applyNumberFormat="1" applyFont="1" applyFill="1" applyBorder="1" applyProtection="1"/>
    <xf numFmtId="39" fontId="6" fillId="0" borderId="9" xfId="1" applyNumberFormat="1" applyFont="1" applyFill="1" applyBorder="1" applyProtection="1">
      <protection locked="0"/>
    </xf>
    <xf numFmtId="167" fontId="6" fillId="0" borderId="17" xfId="1" applyNumberFormat="1" applyFont="1" applyFill="1" applyBorder="1" applyProtection="1"/>
    <xf numFmtId="170" fontId="6" fillId="0" borderId="49" xfId="1" applyNumberFormat="1" applyFont="1" applyFill="1" applyBorder="1" applyProtection="1"/>
    <xf numFmtId="167" fontId="6" fillId="0" borderId="10" xfId="1" applyNumberFormat="1" applyFont="1" applyFill="1" applyBorder="1" applyProtection="1"/>
    <xf numFmtId="170" fontId="6" fillId="0" borderId="10" xfId="1" applyNumberFormat="1" applyFont="1" applyFill="1" applyBorder="1" applyProtection="1"/>
    <xf numFmtId="166" fontId="6" fillId="0" borderId="0" xfId="1" applyNumberFormat="1" applyFont="1" applyFill="1" applyBorder="1" applyProtection="1"/>
    <xf numFmtId="164" fontId="6" fillId="0" borderId="0" xfId="1" applyNumberFormat="1" applyFont="1" applyFill="1" applyBorder="1" applyProtection="1"/>
    <xf numFmtId="43" fontId="6" fillId="0" borderId="0" xfId="1" applyFont="1" applyFill="1" applyBorder="1" applyProtection="1"/>
    <xf numFmtId="9" fontId="6" fillId="0" borderId="0" xfId="8" applyFont="1" applyFill="1" applyBorder="1" applyProtection="1"/>
    <xf numFmtId="171" fontId="6" fillId="0" borderId="0" xfId="1" applyNumberFormat="1" applyFont="1" applyFill="1" applyBorder="1" applyProtection="1"/>
    <xf numFmtId="0" fontId="6" fillId="0" borderId="0" xfId="1" applyNumberFormat="1" applyFont="1" applyFill="1" applyAlignment="1" applyProtection="1">
      <protection locked="0"/>
    </xf>
    <xf numFmtId="165" fontId="7" fillId="0" borderId="0" xfId="1" applyNumberFormat="1" applyFont="1" applyFill="1" applyBorder="1" applyAlignment="1" applyProtection="1">
      <alignment wrapText="1"/>
      <protection locked="0"/>
    </xf>
    <xf numFmtId="165" fontId="6" fillId="0" borderId="3" xfId="1" applyNumberFormat="1" applyFont="1" applyFill="1" applyBorder="1" applyAlignment="1" applyProtection="1">
      <protection locked="0"/>
    </xf>
    <xf numFmtId="173" fontId="6" fillId="0" borderId="52" xfId="1" applyNumberFormat="1" applyFont="1" applyFill="1" applyBorder="1" applyProtection="1"/>
    <xf numFmtId="165" fontId="8" fillId="0" borderId="1" xfId="1" applyNumberFormat="1" applyFont="1" applyFill="1" applyBorder="1" applyAlignment="1" applyProtection="1">
      <alignment horizontal="center"/>
      <protection locked="0"/>
    </xf>
    <xf numFmtId="165" fontId="6" fillId="0" borderId="54" xfId="1" applyNumberFormat="1" applyFont="1" applyFill="1" applyBorder="1" applyProtection="1">
      <protection locked="0"/>
    </xf>
    <xf numFmtId="165" fontId="7" fillId="0" borderId="26" xfId="1" applyNumberFormat="1" applyFont="1" applyFill="1" applyBorder="1" applyAlignment="1" applyProtection="1">
      <alignment horizontal="center"/>
      <protection locked="0"/>
    </xf>
    <xf numFmtId="165" fontId="7" fillId="0" borderId="27" xfId="1" applyNumberFormat="1" applyFont="1" applyFill="1" applyBorder="1" applyAlignment="1" applyProtection="1">
      <alignment horizontal="center"/>
      <protection locked="0"/>
    </xf>
    <xf numFmtId="165" fontId="6" fillId="0" borderId="50" xfId="1" applyNumberFormat="1" applyFont="1" applyFill="1" applyBorder="1" applyAlignment="1" applyProtection="1">
      <alignment horizontal="left" wrapText="1"/>
      <protection locked="0"/>
    </xf>
    <xf numFmtId="165" fontId="6" fillId="0" borderId="51" xfId="1" applyNumberFormat="1" applyFont="1" applyFill="1" applyBorder="1" applyAlignment="1" applyProtection="1">
      <alignment horizontal="left" wrapText="1"/>
      <protection locked="0"/>
    </xf>
    <xf numFmtId="165" fontId="6" fillId="0" borderId="25" xfId="1" applyNumberFormat="1" applyFont="1" applyFill="1" applyBorder="1" applyAlignment="1" applyProtection="1">
      <alignment horizontal="left" wrapText="1"/>
      <protection locked="0"/>
    </xf>
    <xf numFmtId="165" fontId="6" fillId="0" borderId="26" xfId="1" applyNumberFormat="1" applyFont="1" applyFill="1" applyBorder="1" applyAlignment="1" applyProtection="1">
      <alignment horizontal="left" wrapText="1"/>
      <protection locked="0"/>
    </xf>
    <xf numFmtId="165" fontId="6" fillId="0" borderId="48" xfId="1" applyNumberFormat="1" applyFont="1" applyFill="1" applyBorder="1" applyAlignment="1" applyProtection="1">
      <alignment horizontal="left" wrapText="1"/>
      <protection locked="0"/>
    </xf>
    <xf numFmtId="165" fontId="6" fillId="0" borderId="9" xfId="1" applyNumberFormat="1" applyFont="1" applyFill="1" applyBorder="1" applyAlignment="1" applyProtection="1">
      <alignment horizontal="left" wrapText="1"/>
      <protection locked="0"/>
    </xf>
    <xf numFmtId="165" fontId="8" fillId="0" borderId="1" xfId="1" applyNumberFormat="1" applyFont="1" applyFill="1" applyBorder="1" applyAlignment="1" applyProtection="1">
      <alignment horizontal="center"/>
      <protection locked="0"/>
    </xf>
    <xf numFmtId="165" fontId="6" fillId="0" borderId="8" xfId="1" applyNumberFormat="1" applyFont="1" applyFill="1" applyBorder="1" applyAlignment="1" applyProtection="1">
      <alignment horizontal="center"/>
      <protection locked="0"/>
    </xf>
    <xf numFmtId="165" fontId="6" fillId="0" borderId="9" xfId="1" applyNumberFormat="1" applyFont="1" applyFill="1" applyBorder="1" applyAlignment="1" applyProtection="1">
      <alignment horizontal="center"/>
      <protection locked="0"/>
    </xf>
    <xf numFmtId="165" fontId="6" fillId="0" borderId="10" xfId="1" applyNumberFormat="1" applyFont="1" applyFill="1" applyBorder="1" applyAlignment="1" applyProtection="1">
      <alignment horizontal="center"/>
      <protection locked="0"/>
    </xf>
    <xf numFmtId="165" fontId="6" fillId="0" borderId="25" xfId="1" applyNumberFormat="1" applyFont="1" applyFill="1" applyBorder="1" applyAlignment="1" applyProtection="1">
      <alignment horizontal="center" vertical="center"/>
      <protection locked="0"/>
    </xf>
    <xf numFmtId="165" fontId="6" fillId="0" borderId="26" xfId="1" applyNumberFormat="1" applyFont="1" applyFill="1" applyBorder="1" applyAlignment="1" applyProtection="1">
      <alignment horizontal="center" vertical="center"/>
      <protection locked="0"/>
    </xf>
    <xf numFmtId="165" fontId="6" fillId="0" borderId="27" xfId="1" applyNumberFormat="1" applyFont="1" applyFill="1" applyBorder="1" applyAlignment="1" applyProtection="1">
      <alignment horizontal="center" vertical="center"/>
      <protection locked="0"/>
    </xf>
    <xf numFmtId="165" fontId="6" fillId="0" borderId="30" xfId="1" applyNumberFormat="1" applyFont="1" applyFill="1" applyBorder="1" applyAlignment="1" applyProtection="1">
      <alignment horizontal="center" vertical="center"/>
      <protection locked="0"/>
    </xf>
    <xf numFmtId="165" fontId="6" fillId="0" borderId="0" xfId="1" applyNumberFormat="1" applyFont="1" applyFill="1" applyBorder="1" applyAlignment="1" applyProtection="1">
      <alignment horizontal="center" vertical="center"/>
      <protection locked="0"/>
    </xf>
    <xf numFmtId="165" fontId="6" fillId="0" borderId="3" xfId="1" applyNumberFormat="1" applyFont="1" applyFill="1" applyBorder="1" applyAlignment="1" applyProtection="1">
      <alignment horizontal="center" vertical="center"/>
      <protection locked="0"/>
    </xf>
    <xf numFmtId="165" fontId="6" fillId="0" borderId="32" xfId="1" applyNumberFormat="1" applyFont="1" applyFill="1" applyBorder="1" applyAlignment="1" applyProtection="1">
      <alignment horizontal="center" vertical="center"/>
      <protection locked="0"/>
    </xf>
    <xf numFmtId="165" fontId="6" fillId="0" borderId="33" xfId="1" applyNumberFormat="1" applyFont="1" applyFill="1" applyBorder="1" applyAlignment="1" applyProtection="1">
      <alignment horizontal="center" vertical="center"/>
      <protection locked="0"/>
    </xf>
    <xf numFmtId="165" fontId="6" fillId="0" borderId="34" xfId="1" applyNumberFormat="1" applyFont="1" applyFill="1" applyBorder="1" applyAlignment="1" applyProtection="1">
      <alignment horizontal="center" vertical="center"/>
      <protection locked="0"/>
    </xf>
    <xf numFmtId="165" fontId="6" fillId="0" borderId="21" xfId="1" applyNumberFormat="1" applyFont="1" applyFill="1" applyBorder="1" applyAlignment="1" applyProtection="1">
      <alignment horizontal="center"/>
      <protection locked="0"/>
    </xf>
    <xf numFmtId="165" fontId="6" fillId="0" borderId="0" xfId="1" applyNumberFormat="1" applyFont="1" applyFill="1" applyBorder="1" applyAlignment="1" applyProtection="1">
      <alignment horizontal="left" vertical="top" wrapText="1"/>
    </xf>
    <xf numFmtId="165" fontId="6" fillId="0" borderId="3" xfId="1" applyNumberFormat="1" applyFont="1" applyFill="1" applyBorder="1" applyAlignment="1" applyProtection="1">
      <alignment horizontal="left" vertical="top" wrapText="1"/>
    </xf>
    <xf numFmtId="165" fontId="6" fillId="0" borderId="0" xfId="1" applyNumberFormat="1" applyFont="1" applyFill="1" applyBorder="1" applyAlignment="1" applyProtection="1">
      <alignment horizontal="left"/>
    </xf>
    <xf numFmtId="165" fontId="6" fillId="0" borderId="3" xfId="1" applyNumberFormat="1" applyFont="1" applyFill="1" applyBorder="1" applyAlignment="1" applyProtection="1">
      <alignment horizontal="left"/>
    </xf>
    <xf numFmtId="173" fontId="6" fillId="0" borderId="5" xfId="4" applyNumberFormat="1" applyFont="1" applyFill="1" applyBorder="1" applyAlignment="1" applyProtection="1">
      <alignment horizontal="center"/>
    </xf>
    <xf numFmtId="173" fontId="6" fillId="0" borderId="7" xfId="4" applyNumberFormat="1" applyFont="1" applyFill="1" applyBorder="1" applyAlignment="1" applyProtection="1">
      <alignment horizontal="center"/>
    </xf>
    <xf numFmtId="165" fontId="6" fillId="0" borderId="0" xfId="1" applyNumberFormat="1" applyFont="1" applyFill="1" applyBorder="1" applyAlignment="1" applyProtection="1">
      <alignment horizontal="left" wrapText="1"/>
    </xf>
    <xf numFmtId="165" fontId="6" fillId="0" borderId="3" xfId="1" applyNumberFormat="1" applyFont="1" applyFill="1" applyBorder="1" applyAlignment="1" applyProtection="1">
      <alignment horizontal="left" wrapText="1"/>
    </xf>
    <xf numFmtId="7" fontId="6" fillId="0" borderId="23" xfId="4" applyNumberFormat="1" applyFont="1" applyFill="1" applyBorder="1" applyAlignment="1" applyProtection="1">
      <alignment horizontal="center"/>
    </xf>
    <xf numFmtId="7" fontId="6" fillId="0" borderId="2" xfId="4" applyNumberFormat="1" applyFont="1" applyFill="1" applyBorder="1" applyAlignment="1" applyProtection="1">
      <alignment horizontal="center"/>
    </xf>
    <xf numFmtId="0" fontId="7" fillId="0" borderId="0" xfId="0" applyFont="1" applyFill="1"/>
    <xf numFmtId="0" fontId="7" fillId="0" borderId="3" xfId="0" applyFont="1" applyFill="1" applyBorder="1"/>
    <xf numFmtId="165" fontId="6" fillId="0" borderId="5" xfId="1" applyNumberFormat="1" applyFont="1" applyFill="1" applyBorder="1" applyAlignment="1" applyProtection="1">
      <alignment horizontal="center" wrapText="1"/>
    </xf>
    <xf numFmtId="165" fontId="6" fillId="0" borderId="7" xfId="1" applyNumberFormat="1" applyFont="1" applyFill="1" applyBorder="1" applyAlignment="1" applyProtection="1">
      <alignment horizontal="center" wrapText="1"/>
    </xf>
    <xf numFmtId="165" fontId="6" fillId="0" borderId="0" xfId="1" applyNumberFormat="1" applyFont="1" applyFill="1" applyAlignment="1" applyProtection="1">
      <alignment horizontal="center" vertical="center"/>
      <protection locked="0"/>
    </xf>
    <xf numFmtId="165" fontId="6" fillId="0" borderId="5" xfId="1" applyNumberFormat="1" applyFont="1" applyFill="1" applyBorder="1" applyAlignment="1" applyProtection="1">
      <alignment horizontal="center"/>
    </xf>
    <xf numFmtId="165" fontId="6" fillId="0" borderId="7" xfId="1" applyNumberFormat="1" applyFont="1" applyFill="1" applyBorder="1" applyAlignment="1" applyProtection="1">
      <alignment horizontal="center"/>
    </xf>
    <xf numFmtId="165" fontId="6" fillId="0" borderId="5" xfId="1" applyNumberFormat="1" applyFont="1" applyFill="1" applyBorder="1" applyAlignment="1" applyProtection="1">
      <alignment horizontal="center" wrapText="1"/>
      <protection locked="0"/>
    </xf>
    <xf numFmtId="165" fontId="6" fillId="0" borderId="6" xfId="1" applyNumberFormat="1" applyFont="1" applyFill="1" applyBorder="1" applyAlignment="1" applyProtection="1">
      <alignment horizontal="center" wrapText="1"/>
      <protection locked="0"/>
    </xf>
    <xf numFmtId="165" fontId="6" fillId="0" borderId="7" xfId="1" applyNumberFormat="1" applyFont="1" applyFill="1" applyBorder="1" applyAlignment="1" applyProtection="1">
      <alignment horizontal="center" wrapText="1"/>
      <protection locked="0"/>
    </xf>
    <xf numFmtId="165" fontId="6" fillId="0" borderId="23" xfId="1" applyNumberFormat="1" applyFont="1" applyFill="1" applyBorder="1" applyAlignment="1" applyProtection="1">
      <alignment horizontal="center" wrapText="1"/>
      <protection locked="0"/>
    </xf>
    <xf numFmtId="165" fontId="6" fillId="0" borderId="24" xfId="1" applyNumberFormat="1" applyFont="1" applyFill="1" applyBorder="1" applyAlignment="1" applyProtection="1">
      <alignment horizontal="center" wrapText="1"/>
      <protection locked="0"/>
    </xf>
    <xf numFmtId="165" fontId="6" fillId="0" borderId="2" xfId="1" applyNumberFormat="1" applyFont="1" applyFill="1" applyBorder="1" applyAlignment="1" applyProtection="1">
      <alignment horizontal="center" wrapText="1"/>
      <protection locked="0"/>
    </xf>
    <xf numFmtId="165" fontId="6" fillId="0" borderId="46" xfId="1" applyNumberFormat="1" applyFont="1" applyFill="1" applyBorder="1" applyAlignment="1" applyProtection="1">
      <alignment horizontal="center"/>
      <protection locked="0"/>
    </xf>
    <xf numFmtId="165" fontId="6" fillId="0" borderId="57" xfId="1" applyNumberFormat="1" applyFont="1" applyFill="1" applyBorder="1" applyAlignment="1" applyProtection="1">
      <alignment horizontal="center"/>
      <protection locked="0"/>
    </xf>
    <xf numFmtId="165" fontId="6" fillId="0" borderId="47" xfId="1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165" fontId="6" fillId="0" borderId="0" xfId="1" applyNumberFormat="1" applyFont="1" applyFill="1" applyAlignment="1" applyProtection="1">
      <alignment horizontal="left" wrapText="1"/>
      <protection locked="0"/>
    </xf>
    <xf numFmtId="165" fontId="6" fillId="0" borderId="48" xfId="1" applyNumberFormat="1" applyFont="1" applyFill="1" applyBorder="1" applyAlignment="1" applyProtection="1">
      <alignment horizontal="left"/>
      <protection locked="0"/>
    </xf>
    <xf numFmtId="165" fontId="6" fillId="0" borderId="9" xfId="1" applyNumberFormat="1" applyFont="1" applyFill="1" applyBorder="1" applyAlignment="1" applyProtection="1">
      <alignment horizontal="left"/>
      <protection locked="0"/>
    </xf>
    <xf numFmtId="165" fontId="6" fillId="0" borderId="0" xfId="1" applyNumberFormat="1" applyFont="1" applyFill="1" applyBorder="1" applyAlignment="1" applyProtection="1">
      <alignment horizontal="left" wrapText="1"/>
      <protection locked="0"/>
    </xf>
  </cellXfs>
  <cellStyles count="10">
    <cellStyle name="Comma" xfId="1" builtinId="3"/>
    <cellStyle name="Comma 2" xfId="2" xr:uid="{00000000-0005-0000-0000-000001000000}"/>
    <cellStyle name="Comma 3" xfId="3" xr:uid="{00000000-0005-0000-0000-000002000000}"/>
    <cellStyle name="Currency" xfId="4" builtinId="4"/>
    <cellStyle name="Currency 2" xfId="5" xr:uid="{00000000-0005-0000-0000-000004000000}"/>
    <cellStyle name="Currency 3" xfId="6" xr:uid="{00000000-0005-0000-0000-000005000000}"/>
    <cellStyle name="Normal" xfId="0" builtinId="0"/>
    <cellStyle name="Normal 2" xfId="7" xr:uid="{00000000-0005-0000-0000-000007000000}"/>
    <cellStyle name="Normal 3" xfId="9" xr:uid="{00000000-0005-0000-0000-000008000000}"/>
    <cellStyle name="Percent" xfId="8" builtinId="5"/>
  </cellStyles>
  <dxfs count="0"/>
  <tableStyles count="0" defaultTableStyle="TableStyleMedium2" defaultPivotStyle="PivotStyleLight16"/>
  <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Z141"/>
  <sheetViews>
    <sheetView tabSelected="1" zoomScale="85" zoomScaleNormal="85" workbookViewId="0">
      <selection activeCell="D19" sqref="D19"/>
    </sheetView>
  </sheetViews>
  <sheetFormatPr defaultColWidth="9.1796875" defaultRowHeight="15.5" x14ac:dyDescent="0.35"/>
  <cols>
    <col min="1" max="1" width="4.54296875" style="6" customWidth="1"/>
    <col min="2" max="2" width="5.453125" style="6" customWidth="1"/>
    <col min="3" max="3" width="4.453125" style="6" customWidth="1"/>
    <col min="4" max="4" width="33.453125" style="6" customWidth="1"/>
    <col min="5" max="5" width="17.81640625" style="6" customWidth="1"/>
    <col min="6" max="6" width="20.81640625" style="2" customWidth="1"/>
    <col min="7" max="7" width="13.1796875" style="2" customWidth="1"/>
    <col min="8" max="8" width="14.54296875" style="2" customWidth="1"/>
    <col min="9" max="9" width="14.453125" style="2" customWidth="1"/>
    <col min="10" max="10" width="13.453125" style="2" customWidth="1"/>
    <col min="11" max="11" width="15.54296875" style="2" customWidth="1"/>
    <col min="12" max="12" width="17.453125" style="2" customWidth="1"/>
    <col min="13" max="13" width="15.81640625" style="2" customWidth="1"/>
    <col min="14" max="14" width="12.453125" style="2" customWidth="1"/>
    <col min="15" max="15" width="14.54296875" style="2" customWidth="1"/>
    <col min="16" max="16" width="15" style="2" customWidth="1"/>
    <col min="17" max="17" width="16.54296875" style="2" customWidth="1"/>
    <col min="18" max="18" width="14.453125" style="2" customWidth="1"/>
    <col min="19" max="19" width="15.453125" style="2" customWidth="1"/>
    <col min="20" max="20" width="13.1796875" style="2" customWidth="1"/>
    <col min="21" max="21" width="14.1796875" style="2" customWidth="1"/>
    <col min="22" max="22" width="12.1796875" style="2" bestFit="1" customWidth="1"/>
    <col min="23" max="23" width="13" style="2" bestFit="1" customWidth="1"/>
    <col min="24" max="24" width="12.1796875" style="2" bestFit="1" customWidth="1"/>
    <col min="25" max="25" width="6.90625" style="2" bestFit="1" customWidth="1"/>
    <col min="26" max="26" width="12.1796875" style="2" bestFit="1" customWidth="1"/>
    <col min="27" max="27" width="13" style="2" bestFit="1" customWidth="1"/>
    <col min="28" max="28" width="11" style="2" bestFit="1" customWidth="1"/>
    <col min="29" max="29" width="13" style="2" customWidth="1"/>
    <col min="30" max="30" width="12.1796875" style="2" bestFit="1" customWidth="1"/>
    <col min="31" max="31" width="13" style="2" bestFit="1" customWidth="1"/>
    <col min="32" max="32" width="12.1796875" style="2" bestFit="1" customWidth="1"/>
    <col min="33" max="33" width="13" style="2" bestFit="1" customWidth="1"/>
    <col min="34" max="34" width="12.1796875" style="2" bestFit="1" customWidth="1"/>
    <col min="35" max="35" width="13" style="2" bestFit="1" customWidth="1"/>
    <col min="36" max="36" width="12.1796875" style="2" bestFit="1" customWidth="1"/>
    <col min="37" max="37" width="13" style="2" bestFit="1" customWidth="1"/>
    <col min="38" max="38" width="12.1796875" style="2" bestFit="1" customWidth="1"/>
    <col min="39" max="39" width="13" style="2" bestFit="1" customWidth="1"/>
    <col min="40" max="40" width="13.81640625" style="2" customWidth="1"/>
    <col min="41" max="41" width="16.26953125" style="2" customWidth="1"/>
    <col min="42" max="42" width="13.81640625" style="2" customWidth="1"/>
    <col min="43" max="43" width="16.26953125" style="2" customWidth="1"/>
    <col min="44" max="44" width="19.7265625" style="3" customWidth="1"/>
    <col min="45" max="45" width="15.26953125" style="3" customWidth="1"/>
    <col min="46" max="46" width="17.26953125" style="2" customWidth="1"/>
    <col min="47" max="47" width="17.1796875" style="3" customWidth="1"/>
    <col min="48" max="48" width="0.1796875" style="2" customWidth="1"/>
    <col min="49" max="49" width="18.54296875" style="2" hidden="1" customWidth="1"/>
    <col min="50" max="50" width="12.81640625" style="4" bestFit="1" customWidth="1"/>
    <col min="51" max="51" width="9.1796875" style="1"/>
    <col min="52" max="52" width="12.453125" style="5" bestFit="1" customWidth="1"/>
    <col min="53" max="16384" width="9.1796875" style="1"/>
  </cols>
  <sheetData>
    <row r="1" spans="1:50" ht="15" customHeight="1" x14ac:dyDescent="0.35">
      <c r="A1" s="210" t="s">
        <v>11</v>
      </c>
      <c r="B1" s="210"/>
      <c r="C1" s="210"/>
      <c r="D1" s="210"/>
      <c r="E1" s="210"/>
      <c r="F1" s="210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8"/>
      <c r="AS1" s="8"/>
      <c r="AT1" s="7"/>
      <c r="AU1" s="8"/>
      <c r="AV1" s="7"/>
      <c r="AW1" s="7"/>
      <c r="AX1" s="9"/>
    </row>
    <row r="2" spans="1:50" ht="15" customHeight="1" x14ac:dyDescent="0.35">
      <c r="A2" s="210"/>
      <c r="B2" s="210"/>
      <c r="C2" s="210"/>
      <c r="D2" s="210"/>
      <c r="E2" s="210"/>
      <c r="F2" s="210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8"/>
      <c r="AS2" s="8"/>
      <c r="AT2" s="7"/>
      <c r="AU2" s="8"/>
      <c r="AV2" s="7"/>
      <c r="AW2" s="7"/>
      <c r="AX2" s="9"/>
    </row>
    <row r="3" spans="1:50" ht="15" customHeight="1" x14ac:dyDescent="0.35">
      <c r="A3" s="210"/>
      <c r="B3" s="210"/>
      <c r="C3" s="210"/>
      <c r="D3" s="210"/>
      <c r="E3" s="210"/>
      <c r="F3" s="210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8"/>
      <c r="AS3" s="8"/>
      <c r="AT3" s="7"/>
      <c r="AU3" s="8"/>
      <c r="AV3" s="7"/>
      <c r="AW3" s="7"/>
      <c r="AX3" s="9"/>
    </row>
    <row r="4" spans="1:50" x14ac:dyDescent="0.35">
      <c r="A4" s="10"/>
      <c r="B4" s="10"/>
      <c r="C4" s="10"/>
      <c r="D4" s="10"/>
      <c r="E4" s="10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  <c r="AT4" s="7"/>
      <c r="AU4" s="8"/>
      <c r="AV4" s="7"/>
      <c r="AW4" s="7"/>
      <c r="AX4" s="9"/>
    </row>
    <row r="5" spans="1:50" ht="28.5" customHeight="1" thickBot="1" x14ac:dyDescent="0.4">
      <c r="A5" s="198" t="s">
        <v>54</v>
      </c>
      <c r="B5" s="198"/>
      <c r="C5" s="198"/>
      <c r="D5" s="199"/>
      <c r="E5" s="211"/>
      <c r="F5" s="212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8"/>
      <c r="AS5" s="8"/>
      <c r="AT5" s="7"/>
      <c r="AU5" s="8"/>
      <c r="AV5" s="7"/>
      <c r="AW5" s="7"/>
      <c r="AX5" s="9"/>
    </row>
    <row r="6" spans="1:50" ht="87" customHeight="1" x14ac:dyDescent="0.35">
      <c r="A6" s="202" t="s">
        <v>13</v>
      </c>
      <c r="B6" s="202"/>
      <c r="C6" s="202"/>
      <c r="D6" s="203"/>
      <c r="E6" s="208"/>
      <c r="F6" s="209"/>
      <c r="G6" s="11"/>
      <c r="H6" s="12" t="s">
        <v>12</v>
      </c>
      <c r="I6" s="219" t="s">
        <v>16</v>
      </c>
      <c r="J6" s="220"/>
      <c r="K6" s="221"/>
      <c r="L6" s="13">
        <f>AR58</f>
        <v>0</v>
      </c>
      <c r="M6" s="14">
        <f>L6/F8</f>
        <v>0</v>
      </c>
      <c r="N6" s="11"/>
      <c r="O6" s="11"/>
      <c r="P6" s="12" t="s">
        <v>22</v>
      </c>
      <c r="Q6" s="219" t="s">
        <v>16</v>
      </c>
      <c r="R6" s="220"/>
      <c r="S6" s="221"/>
      <c r="T6" s="13">
        <f>AT58</f>
        <v>0</v>
      </c>
      <c r="U6" s="14">
        <f>T6/F8</f>
        <v>0</v>
      </c>
      <c r="V6" s="7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5"/>
      <c r="AS6" s="15"/>
      <c r="AT6" s="11"/>
      <c r="AU6" s="15"/>
      <c r="AV6" s="11"/>
      <c r="AW6" s="11"/>
      <c r="AX6" s="16"/>
    </row>
    <row r="7" spans="1:50" ht="57.75" customHeight="1" x14ac:dyDescent="0.35">
      <c r="A7" s="198" t="s">
        <v>55</v>
      </c>
      <c r="B7" s="206"/>
      <c r="C7" s="206"/>
      <c r="D7" s="207"/>
      <c r="E7" s="208"/>
      <c r="F7" s="209"/>
      <c r="G7" s="11"/>
      <c r="H7" s="17"/>
      <c r="I7" s="213" t="s">
        <v>17</v>
      </c>
      <c r="J7" s="214"/>
      <c r="K7" s="215"/>
      <c r="L7" s="18">
        <f>AR79</f>
        <v>0</v>
      </c>
      <c r="M7" s="19">
        <f>L7/F8</f>
        <v>0</v>
      </c>
      <c r="N7" s="11"/>
      <c r="O7" s="11"/>
      <c r="P7" s="17"/>
      <c r="Q7" s="213" t="s">
        <v>17</v>
      </c>
      <c r="R7" s="214"/>
      <c r="S7" s="215"/>
      <c r="T7" s="18">
        <f>AT79</f>
        <v>0</v>
      </c>
      <c r="U7" s="19">
        <f>T7/F8</f>
        <v>0</v>
      </c>
      <c r="V7" s="20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5"/>
      <c r="AS7" s="15"/>
      <c r="AT7" s="11"/>
      <c r="AU7" s="15"/>
      <c r="AV7" s="11"/>
      <c r="AW7" s="11"/>
      <c r="AX7" s="16"/>
    </row>
    <row r="8" spans="1:50" ht="37.5" customHeight="1" x14ac:dyDescent="0.35">
      <c r="A8" s="196" t="s">
        <v>59</v>
      </c>
      <c r="B8" s="196"/>
      <c r="C8" s="196"/>
      <c r="D8" s="197"/>
      <c r="E8" s="21"/>
      <c r="F8" s="22">
        <v>27</v>
      </c>
      <c r="G8" s="11"/>
      <c r="H8" s="17"/>
      <c r="I8" s="213" t="s">
        <v>18</v>
      </c>
      <c r="J8" s="214"/>
      <c r="K8" s="215"/>
      <c r="L8" s="18">
        <f>AR97</f>
        <v>0</v>
      </c>
      <c r="M8" s="19">
        <f>L8/F8</f>
        <v>0</v>
      </c>
      <c r="N8" s="11"/>
      <c r="O8" s="11"/>
      <c r="P8" s="17"/>
      <c r="Q8" s="213" t="s">
        <v>18</v>
      </c>
      <c r="R8" s="214"/>
      <c r="S8" s="215"/>
      <c r="T8" s="18">
        <f>AT97</f>
        <v>0</v>
      </c>
      <c r="U8" s="19">
        <f>T8/F8</f>
        <v>0</v>
      </c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5"/>
      <c r="AS8" s="15"/>
      <c r="AT8" s="11"/>
      <c r="AU8" s="15"/>
      <c r="AV8" s="11"/>
      <c r="AW8" s="11"/>
      <c r="AX8" s="16"/>
    </row>
    <row r="9" spans="1:50" ht="34" customHeight="1" x14ac:dyDescent="0.35">
      <c r="A9" s="198" t="s">
        <v>14</v>
      </c>
      <c r="B9" s="198"/>
      <c r="C9" s="198"/>
      <c r="D9" s="199"/>
      <c r="E9" s="200">
        <f>AS132</f>
        <v>0</v>
      </c>
      <c r="F9" s="201"/>
      <c r="G9" s="11"/>
      <c r="H9" s="17"/>
      <c r="I9" s="213" t="s">
        <v>19</v>
      </c>
      <c r="J9" s="214"/>
      <c r="K9" s="215"/>
      <c r="L9" s="18">
        <f>AR112</f>
        <v>0</v>
      </c>
      <c r="M9" s="19">
        <f>L9/F8</f>
        <v>0</v>
      </c>
      <c r="N9" s="11"/>
      <c r="O9" s="11"/>
      <c r="P9" s="17"/>
      <c r="Q9" s="213" t="s">
        <v>19</v>
      </c>
      <c r="R9" s="214"/>
      <c r="S9" s="215"/>
      <c r="T9" s="18">
        <f>AT112</f>
        <v>0</v>
      </c>
      <c r="U9" s="19">
        <f>T9/F8</f>
        <v>0</v>
      </c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5"/>
      <c r="AS9" s="15"/>
      <c r="AT9" s="11"/>
      <c r="AU9" s="15"/>
      <c r="AV9" s="11"/>
      <c r="AW9" s="11"/>
      <c r="AX9" s="16"/>
    </row>
    <row r="10" spans="1:50" ht="36" customHeight="1" thickBot="1" x14ac:dyDescent="0.4">
      <c r="A10" s="202" t="s">
        <v>15</v>
      </c>
      <c r="B10" s="202"/>
      <c r="C10" s="202"/>
      <c r="D10" s="203"/>
      <c r="E10" s="204">
        <f>AT132/F8</f>
        <v>0</v>
      </c>
      <c r="F10" s="205">
        <f>AU132</f>
        <v>0</v>
      </c>
      <c r="G10" s="11"/>
      <c r="H10" s="23"/>
      <c r="I10" s="216" t="s">
        <v>20</v>
      </c>
      <c r="J10" s="217"/>
      <c r="K10" s="218"/>
      <c r="L10" s="24">
        <f>AR129</f>
        <v>0</v>
      </c>
      <c r="M10" s="25">
        <f>L10/F8</f>
        <v>0</v>
      </c>
      <c r="N10" s="11"/>
      <c r="O10" s="11"/>
      <c r="P10" s="23"/>
      <c r="Q10" s="216" t="s">
        <v>20</v>
      </c>
      <c r="R10" s="217"/>
      <c r="S10" s="218"/>
      <c r="T10" s="24">
        <f>AT129</f>
        <v>0</v>
      </c>
      <c r="U10" s="25">
        <f>T10/F8</f>
        <v>0</v>
      </c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5"/>
      <c r="AS10" s="15"/>
      <c r="AT10" s="11"/>
      <c r="AU10" s="15"/>
      <c r="AV10" s="11"/>
      <c r="AW10" s="11"/>
      <c r="AX10" s="16"/>
    </row>
    <row r="11" spans="1:50" ht="40" customHeight="1" thickBot="1" x14ac:dyDescent="0.4">
      <c r="A11" s="195" t="s">
        <v>53</v>
      </c>
      <c r="B11" s="195"/>
      <c r="C11" s="195"/>
      <c r="D11" s="195"/>
      <c r="E11" s="26">
        <f>L11+T11</f>
        <v>0</v>
      </c>
      <c r="F11" s="27">
        <f>M11+U11</f>
        <v>0</v>
      </c>
      <c r="G11" s="11"/>
      <c r="H11" s="28"/>
      <c r="I11" s="183" t="s">
        <v>21</v>
      </c>
      <c r="J11" s="184"/>
      <c r="K11" s="185"/>
      <c r="L11" s="29">
        <f>SUM(L6:L10)</f>
        <v>0</v>
      </c>
      <c r="M11" s="30">
        <f>L11/F8</f>
        <v>0</v>
      </c>
      <c r="N11" s="11"/>
      <c r="O11" s="11"/>
      <c r="P11" s="28"/>
      <c r="Q11" s="183" t="s">
        <v>21</v>
      </c>
      <c r="R11" s="184"/>
      <c r="S11" s="185"/>
      <c r="T11" s="29">
        <f>SUM(T6:T10)</f>
        <v>0</v>
      </c>
      <c r="U11" s="30">
        <f>T11/F8</f>
        <v>0</v>
      </c>
      <c r="V11" s="182"/>
      <c r="W11" s="182"/>
      <c r="X11" s="182"/>
      <c r="Y11" s="182"/>
      <c r="Z11" s="182"/>
      <c r="AA11" s="182"/>
      <c r="AB11" s="182"/>
      <c r="AC11" s="182"/>
      <c r="AD11" s="31"/>
      <c r="AE11" s="31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5"/>
      <c r="AS11" s="15"/>
      <c r="AT11" s="11"/>
      <c r="AU11" s="15"/>
      <c r="AV11" s="32"/>
      <c r="AW11" s="32"/>
      <c r="AX11" s="33"/>
    </row>
    <row r="12" spans="1:50" ht="13.5" customHeight="1" thickBot="1" x14ac:dyDescent="0.4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15"/>
      <c r="AS12" s="15"/>
      <c r="AT12" s="11"/>
      <c r="AU12" s="15"/>
      <c r="AV12" s="32"/>
      <c r="AW12" s="32"/>
      <c r="AX12" s="33"/>
    </row>
    <row r="13" spans="1:50" ht="65.5" x14ac:dyDescent="0.35">
      <c r="A13" s="186" t="s">
        <v>23</v>
      </c>
      <c r="B13" s="187"/>
      <c r="C13" s="187"/>
      <c r="D13" s="187"/>
      <c r="E13" s="187"/>
      <c r="F13" s="188"/>
      <c r="G13" s="35"/>
      <c r="H13" s="174" t="s">
        <v>25</v>
      </c>
      <c r="I13" s="175"/>
      <c r="J13" s="174" t="s">
        <v>28</v>
      </c>
      <c r="K13" s="175"/>
      <c r="L13" s="174" t="s">
        <v>29</v>
      </c>
      <c r="M13" s="175"/>
      <c r="N13" s="174" t="s">
        <v>30</v>
      </c>
      <c r="O13" s="175"/>
      <c r="P13" s="174" t="s">
        <v>31</v>
      </c>
      <c r="Q13" s="175"/>
      <c r="R13" s="174" t="s">
        <v>32</v>
      </c>
      <c r="S13" s="175"/>
      <c r="T13" s="174" t="s">
        <v>33</v>
      </c>
      <c r="U13" s="175"/>
      <c r="V13" s="174" t="s">
        <v>34</v>
      </c>
      <c r="W13" s="175"/>
      <c r="X13" s="174" t="s">
        <v>35</v>
      </c>
      <c r="Y13" s="175"/>
      <c r="Z13" s="174" t="s">
        <v>36</v>
      </c>
      <c r="AA13" s="175"/>
      <c r="AB13" s="174" t="s">
        <v>37</v>
      </c>
      <c r="AC13" s="175"/>
      <c r="AD13" s="174" t="s">
        <v>38</v>
      </c>
      <c r="AE13" s="175"/>
      <c r="AF13" s="174" t="s">
        <v>60</v>
      </c>
      <c r="AG13" s="175"/>
      <c r="AH13" s="174" t="s">
        <v>61</v>
      </c>
      <c r="AI13" s="175"/>
      <c r="AJ13" s="174" t="s">
        <v>62</v>
      </c>
      <c r="AK13" s="175"/>
      <c r="AL13" s="174" t="s">
        <v>63</v>
      </c>
      <c r="AM13" s="175"/>
      <c r="AN13" s="174" t="s">
        <v>64</v>
      </c>
      <c r="AO13" s="175"/>
      <c r="AP13" s="174" t="s">
        <v>65</v>
      </c>
      <c r="AQ13" s="175"/>
      <c r="AR13" s="36" t="s">
        <v>10</v>
      </c>
      <c r="AS13" s="37" t="s">
        <v>10</v>
      </c>
      <c r="AT13" s="38" t="s">
        <v>41</v>
      </c>
      <c r="AU13" s="39" t="s">
        <v>41</v>
      </c>
      <c r="AV13" s="40" t="s">
        <v>10</v>
      </c>
      <c r="AW13" s="41" t="s">
        <v>8</v>
      </c>
      <c r="AX13" s="42" t="s">
        <v>42</v>
      </c>
    </row>
    <row r="14" spans="1:50" x14ac:dyDescent="0.35">
      <c r="A14" s="189"/>
      <c r="B14" s="190"/>
      <c r="C14" s="190"/>
      <c r="D14" s="190"/>
      <c r="E14" s="190"/>
      <c r="F14" s="191"/>
      <c r="G14" s="43"/>
      <c r="H14" s="44"/>
      <c r="I14" s="43"/>
      <c r="J14" s="44"/>
      <c r="K14" s="43"/>
      <c r="L14" s="44"/>
      <c r="M14" s="43"/>
      <c r="N14" s="44"/>
      <c r="O14" s="43"/>
      <c r="P14" s="44"/>
      <c r="Q14" s="43"/>
      <c r="R14" s="44"/>
      <c r="S14" s="43"/>
      <c r="T14" s="44"/>
      <c r="U14" s="43"/>
      <c r="V14" s="44"/>
      <c r="W14" s="43"/>
      <c r="X14" s="44"/>
      <c r="Y14" s="43"/>
      <c r="Z14" s="44"/>
      <c r="AA14" s="43"/>
      <c r="AB14" s="44"/>
      <c r="AC14" s="43"/>
      <c r="AD14" s="44"/>
      <c r="AE14" s="43"/>
      <c r="AF14" s="44"/>
      <c r="AG14" s="43"/>
      <c r="AH14" s="44"/>
      <c r="AI14" s="43"/>
      <c r="AJ14" s="44"/>
      <c r="AK14" s="43"/>
      <c r="AL14" s="44"/>
      <c r="AM14" s="43"/>
      <c r="AN14" s="44"/>
      <c r="AO14" s="43"/>
      <c r="AP14" s="44"/>
      <c r="AQ14" s="43"/>
      <c r="AR14" s="45" t="s">
        <v>8</v>
      </c>
      <c r="AS14" s="46" t="s">
        <v>4</v>
      </c>
      <c r="AT14" s="47" t="s">
        <v>8</v>
      </c>
      <c r="AU14" s="46" t="s">
        <v>4</v>
      </c>
      <c r="AV14" s="48" t="s">
        <v>9</v>
      </c>
      <c r="AW14" s="49" t="s">
        <v>6</v>
      </c>
      <c r="AX14" s="50" t="s">
        <v>8</v>
      </c>
    </row>
    <row r="15" spans="1:50" ht="27" thickBot="1" x14ac:dyDescent="0.4">
      <c r="A15" s="192"/>
      <c r="B15" s="193"/>
      <c r="C15" s="193"/>
      <c r="D15" s="193"/>
      <c r="E15" s="193"/>
      <c r="F15" s="194"/>
      <c r="G15" s="51" t="s">
        <v>24</v>
      </c>
      <c r="H15" s="52" t="s">
        <v>26</v>
      </c>
      <c r="I15" s="51" t="s">
        <v>27</v>
      </c>
      <c r="J15" s="52" t="s">
        <v>26</v>
      </c>
      <c r="K15" s="51" t="s">
        <v>27</v>
      </c>
      <c r="L15" s="52" t="s">
        <v>26</v>
      </c>
      <c r="M15" s="51" t="s">
        <v>27</v>
      </c>
      <c r="N15" s="52" t="s">
        <v>26</v>
      </c>
      <c r="O15" s="51" t="s">
        <v>27</v>
      </c>
      <c r="P15" s="52" t="s">
        <v>26</v>
      </c>
      <c r="Q15" s="51" t="s">
        <v>27</v>
      </c>
      <c r="R15" s="52" t="s">
        <v>26</v>
      </c>
      <c r="S15" s="51" t="s">
        <v>27</v>
      </c>
      <c r="T15" s="52" t="s">
        <v>26</v>
      </c>
      <c r="U15" s="51" t="s">
        <v>27</v>
      </c>
      <c r="V15" s="52" t="s">
        <v>26</v>
      </c>
      <c r="W15" s="51" t="s">
        <v>27</v>
      </c>
      <c r="X15" s="52" t="s">
        <v>26</v>
      </c>
      <c r="Y15" s="51" t="s">
        <v>27</v>
      </c>
      <c r="Z15" s="52" t="s">
        <v>26</v>
      </c>
      <c r="AA15" s="51" t="s">
        <v>27</v>
      </c>
      <c r="AB15" s="52" t="s">
        <v>26</v>
      </c>
      <c r="AC15" s="51" t="s">
        <v>27</v>
      </c>
      <c r="AD15" s="52" t="s">
        <v>26</v>
      </c>
      <c r="AE15" s="51" t="s">
        <v>27</v>
      </c>
      <c r="AF15" s="52" t="s">
        <v>26</v>
      </c>
      <c r="AG15" s="51" t="s">
        <v>27</v>
      </c>
      <c r="AH15" s="52" t="s">
        <v>26</v>
      </c>
      <c r="AI15" s="51" t="s">
        <v>27</v>
      </c>
      <c r="AJ15" s="52" t="s">
        <v>26</v>
      </c>
      <c r="AK15" s="51" t="s">
        <v>27</v>
      </c>
      <c r="AL15" s="52" t="s">
        <v>26</v>
      </c>
      <c r="AM15" s="51" t="s">
        <v>27</v>
      </c>
      <c r="AN15" s="52" t="s">
        <v>26</v>
      </c>
      <c r="AO15" s="51" t="s">
        <v>27</v>
      </c>
      <c r="AP15" s="52" t="s">
        <v>26</v>
      </c>
      <c r="AQ15" s="51" t="s">
        <v>27</v>
      </c>
      <c r="AR15" s="53" t="s">
        <v>39</v>
      </c>
      <c r="AS15" s="54" t="s">
        <v>39</v>
      </c>
      <c r="AT15" s="51" t="s">
        <v>39</v>
      </c>
      <c r="AU15" s="54" t="s">
        <v>39</v>
      </c>
      <c r="AV15" s="55" t="s">
        <v>5</v>
      </c>
      <c r="AW15" s="56"/>
      <c r="AX15" s="57" t="s">
        <v>40</v>
      </c>
    </row>
    <row r="16" spans="1:50" x14ac:dyDescent="0.35">
      <c r="A16" s="58" t="s">
        <v>66</v>
      </c>
      <c r="B16" s="179" t="s">
        <v>67</v>
      </c>
      <c r="C16" s="179"/>
      <c r="D16" s="179"/>
      <c r="E16" s="60"/>
      <c r="F16" s="61"/>
      <c r="G16" s="61"/>
      <c r="H16" s="11"/>
      <c r="I16" s="62"/>
      <c r="J16" s="11"/>
      <c r="K16" s="62"/>
      <c r="L16" s="11"/>
      <c r="M16" s="62"/>
      <c r="N16" s="63"/>
      <c r="O16" s="62"/>
      <c r="P16" s="63"/>
      <c r="Q16" s="62"/>
      <c r="R16" s="63"/>
      <c r="S16" s="62"/>
      <c r="T16" s="63"/>
      <c r="U16" s="62"/>
      <c r="V16" s="63"/>
      <c r="W16" s="62"/>
      <c r="X16" s="63"/>
      <c r="Y16" s="62"/>
      <c r="Z16" s="63"/>
      <c r="AA16" s="62"/>
      <c r="AB16" s="64"/>
      <c r="AC16" s="62"/>
      <c r="AD16" s="15"/>
      <c r="AE16" s="65"/>
      <c r="AF16" s="15"/>
      <c r="AG16" s="65"/>
      <c r="AH16" s="15"/>
      <c r="AI16" s="65"/>
      <c r="AJ16" s="15"/>
      <c r="AK16" s="65"/>
      <c r="AL16" s="15"/>
      <c r="AM16" s="65"/>
      <c r="AN16" s="15"/>
      <c r="AO16" s="65"/>
      <c r="AP16" s="15"/>
      <c r="AQ16" s="65"/>
      <c r="AR16" s="66"/>
      <c r="AS16" s="67"/>
      <c r="AT16" s="61"/>
      <c r="AU16" s="67"/>
      <c r="AV16" s="68"/>
      <c r="AW16" s="69"/>
      <c r="AX16" s="70"/>
    </row>
    <row r="17" spans="1:50" ht="28.5" customHeight="1" x14ac:dyDescent="0.35">
      <c r="A17" s="58"/>
      <c r="B17" s="59" t="s">
        <v>3</v>
      </c>
      <c r="C17" s="227" t="s">
        <v>43</v>
      </c>
      <c r="D17" s="227"/>
      <c r="E17" s="60"/>
      <c r="F17" s="11"/>
      <c r="G17" s="77"/>
      <c r="H17" s="63"/>
      <c r="I17" s="62">
        <f>ROUND($G17*H17,0)</f>
        <v>0</v>
      </c>
      <c r="J17" s="63"/>
      <c r="K17" s="62">
        <f>ROUND($G17*J17,0)</f>
        <v>0</v>
      </c>
      <c r="L17" s="63"/>
      <c r="M17" s="62">
        <f>ROUND($G17*L17,0)</f>
        <v>0</v>
      </c>
      <c r="N17" s="63"/>
      <c r="O17" s="62">
        <f>ROUND($G17*N17,0)</f>
        <v>0</v>
      </c>
      <c r="P17" s="63"/>
      <c r="Q17" s="62">
        <f>ROUND($G17*P17,0)</f>
        <v>0</v>
      </c>
      <c r="R17" s="63"/>
      <c r="S17" s="62">
        <f>ROUND($G17*R17,0)</f>
        <v>0</v>
      </c>
      <c r="T17" s="63"/>
      <c r="U17" s="62">
        <f>ROUND($G17*T17,0)</f>
        <v>0</v>
      </c>
      <c r="V17" s="63"/>
      <c r="W17" s="62">
        <f>ROUND($G17*V17,0)</f>
        <v>0</v>
      </c>
      <c r="X17" s="63"/>
      <c r="Y17" s="62">
        <f>ROUND($G17*X17,0)</f>
        <v>0</v>
      </c>
      <c r="Z17" s="63"/>
      <c r="AA17" s="62">
        <f>ROUND($G17*Z17,0)</f>
        <v>0</v>
      </c>
      <c r="AB17" s="73"/>
      <c r="AC17" s="62">
        <f>ROUND($G17*AB17,0)</f>
        <v>0</v>
      </c>
      <c r="AD17" s="74"/>
      <c r="AE17" s="62">
        <f>ROUND($G17*AD17,0)</f>
        <v>0</v>
      </c>
      <c r="AF17" s="74"/>
      <c r="AG17" s="62">
        <f>ROUND($G17*AF17,0)</f>
        <v>0</v>
      </c>
      <c r="AH17" s="74"/>
      <c r="AI17" s="62">
        <f>ROUND($G17*AH17,0)</f>
        <v>0</v>
      </c>
      <c r="AJ17" s="74"/>
      <c r="AK17" s="62">
        <f>ROUND($G17*AJ17,0)</f>
        <v>0</v>
      </c>
      <c r="AL17" s="74"/>
      <c r="AM17" s="62">
        <f>ROUND($G17*AL17,0)</f>
        <v>0</v>
      </c>
      <c r="AN17" s="74"/>
      <c r="AO17" s="62">
        <f>ROUND($G17*AN17,0)</f>
        <v>0</v>
      </c>
      <c r="AP17" s="74"/>
      <c r="AQ17" s="62">
        <f>ROUND($G17*AP17,0)</f>
        <v>0</v>
      </c>
      <c r="AR17" s="66">
        <f>I17+K17+M17+O17+Q17+S17+U17+W17+Y17+AA17+AC17+AE17+AG17+AI17+AK17+AM17+AO17+AQ17</f>
        <v>0</v>
      </c>
      <c r="AS17" s="112">
        <f>ROUND(AR17/$F$8,2)</f>
        <v>0</v>
      </c>
      <c r="AT17" s="61"/>
      <c r="AU17" s="112">
        <f>ROUND(AT17/$F$8,2)</f>
        <v>0</v>
      </c>
      <c r="AV17" s="68"/>
      <c r="AW17" s="75">
        <f t="shared" ref="AW17:AW29" si="0">AR17-AV17</f>
        <v>0</v>
      </c>
      <c r="AX17" s="76" t="str">
        <f t="shared" ref="AX17:AX29" si="1">IF(AR17&gt;0,AW17/AR17,"")</f>
        <v/>
      </c>
    </row>
    <row r="18" spans="1:50" x14ac:dyDescent="0.35">
      <c r="A18" s="58"/>
      <c r="B18" s="60"/>
      <c r="C18" s="71"/>
      <c r="D18" s="60"/>
      <c r="E18" s="60"/>
      <c r="F18" s="11"/>
      <c r="G18" s="77"/>
      <c r="H18" s="63"/>
      <c r="I18" s="62">
        <f>ROUND($G18*H18,0)</f>
        <v>0</v>
      </c>
      <c r="J18" s="63"/>
      <c r="K18" s="62">
        <f>ROUND($G18*J18,0)</f>
        <v>0</v>
      </c>
      <c r="L18" s="63"/>
      <c r="M18" s="62">
        <f>ROUND($G18*L18,0)</f>
        <v>0</v>
      </c>
      <c r="N18" s="63"/>
      <c r="O18" s="62">
        <f>ROUND($G18*N18,0)</f>
        <v>0</v>
      </c>
      <c r="P18" s="63"/>
      <c r="Q18" s="62">
        <f>ROUND($G18*P18,0)</f>
        <v>0</v>
      </c>
      <c r="R18" s="63"/>
      <c r="S18" s="62">
        <f>ROUND($G18*R18,0)</f>
        <v>0</v>
      </c>
      <c r="T18" s="63"/>
      <c r="U18" s="62">
        <f>ROUND($G18*T18,0)</f>
        <v>0</v>
      </c>
      <c r="V18" s="63"/>
      <c r="W18" s="62">
        <f>ROUND($G18*V18,0)</f>
        <v>0</v>
      </c>
      <c r="X18" s="63"/>
      <c r="Y18" s="62">
        <f>ROUND($G18*X18,0)</f>
        <v>0</v>
      </c>
      <c r="Z18" s="63"/>
      <c r="AA18" s="62">
        <f>ROUND($G18*Z18,0)</f>
        <v>0</v>
      </c>
      <c r="AB18" s="73"/>
      <c r="AC18" s="62">
        <f>ROUND($G18*AB18,0)</f>
        <v>0</v>
      </c>
      <c r="AD18" s="74"/>
      <c r="AE18" s="62">
        <f>ROUND($G18*AD18,0)</f>
        <v>0</v>
      </c>
      <c r="AF18" s="74"/>
      <c r="AG18" s="62">
        <f>ROUND($G18*AF18,0)</f>
        <v>0</v>
      </c>
      <c r="AH18" s="74"/>
      <c r="AI18" s="62">
        <f>ROUND($G18*AH18,0)</f>
        <v>0</v>
      </c>
      <c r="AJ18" s="74"/>
      <c r="AK18" s="62">
        <f>ROUND($G18*AJ18,0)</f>
        <v>0</v>
      </c>
      <c r="AL18" s="74"/>
      <c r="AM18" s="62">
        <f>ROUND($G18*AL18,0)</f>
        <v>0</v>
      </c>
      <c r="AN18" s="74"/>
      <c r="AO18" s="62">
        <f>ROUND($G18*AN18,0)</f>
        <v>0</v>
      </c>
      <c r="AP18" s="74"/>
      <c r="AQ18" s="62">
        <f>ROUND($G18*AP18,0)</f>
        <v>0</v>
      </c>
      <c r="AR18" s="66">
        <f t="shared" ref="AR18:AR29" si="2">I18+K18+M18+O18+Q18+S18+U18+W18+Y18+AA18+AC18+AE18+AG18+AI18+AK18+AM18+AO18+AQ18</f>
        <v>0</v>
      </c>
      <c r="AS18" s="112">
        <f>ROUND(AR18/$F$8,2)</f>
        <v>0</v>
      </c>
      <c r="AT18" s="61"/>
      <c r="AU18" s="112">
        <f>ROUND(AT18/$F$8,2)</f>
        <v>0</v>
      </c>
      <c r="AV18" s="68"/>
      <c r="AW18" s="75">
        <f t="shared" ref="AW18:AW20" si="3">AR18-AV18</f>
        <v>0</v>
      </c>
      <c r="AX18" s="76" t="str">
        <f t="shared" ref="AX18:AX20" si="4">IF(AR18&gt;0,AW18/AR18,"")</f>
        <v/>
      </c>
    </row>
    <row r="19" spans="1:50" x14ac:dyDescent="0.35">
      <c r="A19" s="58"/>
      <c r="B19" s="60"/>
      <c r="C19" s="71"/>
      <c r="D19" s="60"/>
      <c r="E19" s="60"/>
      <c r="F19" s="11"/>
      <c r="G19" s="77"/>
      <c r="H19" s="63"/>
      <c r="I19" s="62">
        <f t="shared" ref="I19:I20" si="5">ROUND($G19*H19,0)</f>
        <v>0</v>
      </c>
      <c r="J19" s="63"/>
      <c r="K19" s="62">
        <f t="shared" ref="K19:K20" si="6">ROUND($G19*J19,0)</f>
        <v>0</v>
      </c>
      <c r="L19" s="63"/>
      <c r="M19" s="62">
        <f t="shared" ref="M19:M20" si="7">ROUND($G19*L19,0)</f>
        <v>0</v>
      </c>
      <c r="N19" s="63"/>
      <c r="O19" s="62">
        <f t="shared" ref="O19:O20" si="8">ROUND($G19*N19,0)</f>
        <v>0</v>
      </c>
      <c r="P19" s="63"/>
      <c r="Q19" s="62">
        <f t="shared" ref="Q19:Q20" si="9">ROUND($G19*P19,0)</f>
        <v>0</v>
      </c>
      <c r="R19" s="63"/>
      <c r="S19" s="62">
        <f t="shared" ref="S19:S20" si="10">ROUND($G19*R19,0)</f>
        <v>0</v>
      </c>
      <c r="T19" s="63"/>
      <c r="U19" s="62">
        <f t="shared" ref="U19:U20" si="11">ROUND($G19*T19,0)</f>
        <v>0</v>
      </c>
      <c r="V19" s="63"/>
      <c r="W19" s="62">
        <f t="shared" ref="W19:W20" si="12">ROUND($G19*V19,0)</f>
        <v>0</v>
      </c>
      <c r="X19" s="63"/>
      <c r="Y19" s="62">
        <f t="shared" ref="Y19:Y20" si="13">ROUND($G19*X19,0)</f>
        <v>0</v>
      </c>
      <c r="Z19" s="63"/>
      <c r="AA19" s="62">
        <f t="shared" ref="AA19:AA20" si="14">ROUND($G19*Z19,0)</f>
        <v>0</v>
      </c>
      <c r="AB19" s="73"/>
      <c r="AC19" s="62">
        <f t="shared" ref="AC19:AC20" si="15">ROUND($G19*AB19,0)</f>
        <v>0</v>
      </c>
      <c r="AD19" s="74"/>
      <c r="AE19" s="62">
        <f t="shared" ref="AE19:AE20" si="16">ROUND($G19*AD19,0)</f>
        <v>0</v>
      </c>
      <c r="AF19" s="74"/>
      <c r="AG19" s="62">
        <f t="shared" ref="AG19:AG20" si="17">ROUND($G19*AF19,0)</f>
        <v>0</v>
      </c>
      <c r="AH19" s="74"/>
      <c r="AI19" s="62">
        <f t="shared" ref="AI19:AI20" si="18">ROUND($G19*AH19,0)</f>
        <v>0</v>
      </c>
      <c r="AJ19" s="74"/>
      <c r="AK19" s="62">
        <f t="shared" ref="AK19:AK20" si="19">ROUND($G19*AJ19,0)</f>
        <v>0</v>
      </c>
      <c r="AL19" s="74"/>
      <c r="AM19" s="62">
        <f t="shared" ref="AM19:AM20" si="20">ROUND($G19*AL19,0)</f>
        <v>0</v>
      </c>
      <c r="AN19" s="74"/>
      <c r="AO19" s="62">
        <f t="shared" ref="AO19:AO20" si="21">ROUND($G19*AN19,0)</f>
        <v>0</v>
      </c>
      <c r="AP19" s="74"/>
      <c r="AQ19" s="62">
        <f t="shared" ref="AQ19:AQ20" si="22">ROUND($G19*AP19,0)</f>
        <v>0</v>
      </c>
      <c r="AR19" s="66">
        <f t="shared" si="2"/>
        <v>0</v>
      </c>
      <c r="AS19" s="112">
        <f>ROUND(AR19/$F$8,2)</f>
        <v>0</v>
      </c>
      <c r="AT19" s="61"/>
      <c r="AU19" s="112">
        <f>ROUND(AT19/$F$8,2)</f>
        <v>0</v>
      </c>
      <c r="AV19" s="68"/>
      <c r="AW19" s="75">
        <f t="shared" si="3"/>
        <v>0</v>
      </c>
      <c r="AX19" s="76" t="str">
        <f t="shared" si="4"/>
        <v/>
      </c>
    </row>
    <row r="20" spans="1:50" x14ac:dyDescent="0.35">
      <c r="A20" s="58"/>
      <c r="B20" s="60"/>
      <c r="C20" s="71"/>
      <c r="D20" s="60"/>
      <c r="E20" s="60"/>
      <c r="F20" s="11"/>
      <c r="G20" s="77"/>
      <c r="H20" s="63"/>
      <c r="I20" s="62">
        <f t="shared" si="5"/>
        <v>0</v>
      </c>
      <c r="J20" s="63"/>
      <c r="K20" s="62">
        <f t="shared" si="6"/>
        <v>0</v>
      </c>
      <c r="L20" s="63"/>
      <c r="M20" s="62">
        <f t="shared" si="7"/>
        <v>0</v>
      </c>
      <c r="N20" s="63"/>
      <c r="O20" s="62">
        <f t="shared" si="8"/>
        <v>0</v>
      </c>
      <c r="P20" s="63"/>
      <c r="Q20" s="62">
        <f t="shared" si="9"/>
        <v>0</v>
      </c>
      <c r="R20" s="63"/>
      <c r="S20" s="62">
        <f t="shared" si="10"/>
        <v>0</v>
      </c>
      <c r="T20" s="63"/>
      <c r="U20" s="62">
        <f t="shared" si="11"/>
        <v>0</v>
      </c>
      <c r="V20" s="63"/>
      <c r="W20" s="62">
        <f t="shared" si="12"/>
        <v>0</v>
      </c>
      <c r="X20" s="63"/>
      <c r="Y20" s="62">
        <f t="shared" si="13"/>
        <v>0</v>
      </c>
      <c r="Z20" s="63"/>
      <c r="AA20" s="62">
        <f t="shared" si="14"/>
        <v>0</v>
      </c>
      <c r="AB20" s="73"/>
      <c r="AC20" s="62">
        <f t="shared" si="15"/>
        <v>0</v>
      </c>
      <c r="AD20" s="74"/>
      <c r="AE20" s="62">
        <f t="shared" si="16"/>
        <v>0</v>
      </c>
      <c r="AF20" s="74"/>
      <c r="AG20" s="62">
        <f t="shared" si="17"/>
        <v>0</v>
      </c>
      <c r="AH20" s="74"/>
      <c r="AI20" s="62">
        <f t="shared" si="18"/>
        <v>0</v>
      </c>
      <c r="AJ20" s="74"/>
      <c r="AK20" s="62">
        <f t="shared" si="19"/>
        <v>0</v>
      </c>
      <c r="AL20" s="74"/>
      <c r="AM20" s="62">
        <f t="shared" si="20"/>
        <v>0</v>
      </c>
      <c r="AN20" s="74"/>
      <c r="AO20" s="62">
        <f t="shared" si="21"/>
        <v>0</v>
      </c>
      <c r="AP20" s="74"/>
      <c r="AQ20" s="62">
        <f t="shared" si="22"/>
        <v>0</v>
      </c>
      <c r="AR20" s="66">
        <f t="shared" si="2"/>
        <v>0</v>
      </c>
      <c r="AS20" s="112">
        <f t="shared" ref="AS20" si="23">ROUND(AR20/$F$8,2)</f>
        <v>0</v>
      </c>
      <c r="AT20" s="61"/>
      <c r="AU20" s="112">
        <f t="shared" ref="AU20" si="24">ROUND(AT20/$F$8,2)</f>
        <v>0</v>
      </c>
      <c r="AV20" s="68"/>
      <c r="AW20" s="75">
        <f t="shared" si="3"/>
        <v>0</v>
      </c>
      <c r="AX20" s="76" t="str">
        <f t="shared" si="4"/>
        <v/>
      </c>
    </row>
    <row r="21" spans="1:50" ht="14.5" customHeight="1" x14ac:dyDescent="0.35">
      <c r="A21" s="58"/>
      <c r="B21" s="60"/>
      <c r="C21" s="71"/>
      <c r="D21" s="60"/>
      <c r="E21" s="60"/>
      <c r="F21" s="11"/>
      <c r="G21" s="77"/>
      <c r="H21" s="63"/>
      <c r="I21" s="62">
        <f>ROUND($G21*H21,0)</f>
        <v>0</v>
      </c>
      <c r="J21" s="63"/>
      <c r="K21" s="62">
        <f>ROUND($G21*J21,0)</f>
        <v>0</v>
      </c>
      <c r="L21" s="63"/>
      <c r="M21" s="62">
        <f>ROUND($G21*L21,0)</f>
        <v>0</v>
      </c>
      <c r="N21" s="63"/>
      <c r="O21" s="62">
        <f>ROUND($G21*N21,0)</f>
        <v>0</v>
      </c>
      <c r="P21" s="63"/>
      <c r="Q21" s="62">
        <f>ROUND($G21*P21,0)</f>
        <v>0</v>
      </c>
      <c r="R21" s="63"/>
      <c r="S21" s="62">
        <f>ROUND($G21*R21,0)</f>
        <v>0</v>
      </c>
      <c r="T21" s="63"/>
      <c r="U21" s="62">
        <f>ROUND($G21*T21,0)</f>
        <v>0</v>
      </c>
      <c r="V21" s="63"/>
      <c r="W21" s="62">
        <f>ROUND($G21*V21,0)</f>
        <v>0</v>
      </c>
      <c r="X21" s="63"/>
      <c r="Y21" s="62">
        <f>ROUND($G21*X21,0)</f>
        <v>0</v>
      </c>
      <c r="Z21" s="63"/>
      <c r="AA21" s="62">
        <f>ROUND($G21*Z21,0)</f>
        <v>0</v>
      </c>
      <c r="AB21" s="73"/>
      <c r="AC21" s="62">
        <f>ROUND($G21*AB21,0)</f>
        <v>0</v>
      </c>
      <c r="AD21" s="74"/>
      <c r="AE21" s="62">
        <f>ROUND($G21*AD21,0)</f>
        <v>0</v>
      </c>
      <c r="AF21" s="74"/>
      <c r="AG21" s="62">
        <f>ROUND($G21*AF21,0)</f>
        <v>0</v>
      </c>
      <c r="AH21" s="74"/>
      <c r="AI21" s="62">
        <f>ROUND($G21*AH21,0)</f>
        <v>0</v>
      </c>
      <c r="AJ21" s="74"/>
      <c r="AK21" s="62">
        <f>ROUND($G21*AJ21,0)</f>
        <v>0</v>
      </c>
      <c r="AL21" s="74"/>
      <c r="AM21" s="62">
        <f>ROUND($G21*AL21,0)</f>
        <v>0</v>
      </c>
      <c r="AN21" s="74"/>
      <c r="AO21" s="62">
        <f>ROUND($G21*AN21,0)</f>
        <v>0</v>
      </c>
      <c r="AP21" s="74"/>
      <c r="AQ21" s="62">
        <f>ROUND($G21*AP21,0)</f>
        <v>0</v>
      </c>
      <c r="AR21" s="66">
        <f t="shared" si="2"/>
        <v>0</v>
      </c>
      <c r="AS21" s="112">
        <f>ROUND(AR21/$F$8,2)</f>
        <v>0</v>
      </c>
      <c r="AT21" s="61"/>
      <c r="AU21" s="112">
        <f>ROUND(AT21/$F$8,2)</f>
        <v>0</v>
      </c>
      <c r="AV21" s="68"/>
      <c r="AW21" s="75">
        <f t="shared" si="0"/>
        <v>0</v>
      </c>
      <c r="AX21" s="76" t="str">
        <f t="shared" si="1"/>
        <v/>
      </c>
    </row>
    <row r="22" spans="1:50" hidden="1" x14ac:dyDescent="0.35">
      <c r="A22" s="58"/>
      <c r="B22" s="60"/>
      <c r="C22" s="71"/>
      <c r="D22" s="60"/>
      <c r="E22" s="60"/>
      <c r="F22" s="11"/>
      <c r="G22" s="77"/>
      <c r="H22" s="63"/>
      <c r="I22" s="62">
        <f t="shared" ref="I22:I28" si="25">ROUND($G22*H22,0)</f>
        <v>0</v>
      </c>
      <c r="J22" s="63"/>
      <c r="K22" s="62">
        <f t="shared" ref="K22:K28" si="26">ROUND($G22*J22,0)</f>
        <v>0</v>
      </c>
      <c r="L22" s="63"/>
      <c r="M22" s="62">
        <f t="shared" ref="M22:M27" si="27">ROUND($G22*L22,0)</f>
        <v>0</v>
      </c>
      <c r="N22" s="63"/>
      <c r="O22" s="62">
        <f t="shared" ref="O22:O28" si="28">ROUND($G22*N22,0)</f>
        <v>0</v>
      </c>
      <c r="P22" s="63"/>
      <c r="Q22" s="62">
        <f t="shared" ref="Q22:Q28" si="29">ROUND($G22*P22,0)</f>
        <v>0</v>
      </c>
      <c r="R22" s="63"/>
      <c r="S22" s="62">
        <f t="shared" ref="S22:S28" si="30">ROUND($G22*R22,0)</f>
        <v>0</v>
      </c>
      <c r="T22" s="63"/>
      <c r="U22" s="62">
        <f t="shared" ref="U22:U28" si="31">ROUND($G22*T22,0)</f>
        <v>0</v>
      </c>
      <c r="V22" s="63"/>
      <c r="W22" s="62">
        <f t="shared" ref="W22:W28" si="32">ROUND($G22*V22,0)</f>
        <v>0</v>
      </c>
      <c r="X22" s="63"/>
      <c r="Y22" s="62">
        <f t="shared" ref="Y22:Y27" si="33">ROUND($G22*X22,0)</f>
        <v>0</v>
      </c>
      <c r="Z22" s="63"/>
      <c r="AA22" s="62">
        <f t="shared" ref="AA22:AA28" si="34">ROUND($G22*Z22,0)</f>
        <v>0</v>
      </c>
      <c r="AB22" s="73"/>
      <c r="AC22" s="62">
        <f t="shared" ref="AC22:AC28" si="35">ROUND($G22*AB22,0)</f>
        <v>0</v>
      </c>
      <c r="AD22" s="74"/>
      <c r="AE22" s="62">
        <f t="shared" ref="AE22:AE28" si="36">ROUND($G22*AD22,0)</f>
        <v>0</v>
      </c>
      <c r="AF22" s="74"/>
      <c r="AG22" s="62">
        <f t="shared" ref="AG22:AG24" si="37">ROUND($G22*AF22,0)</f>
        <v>0</v>
      </c>
      <c r="AH22" s="74"/>
      <c r="AI22" s="62">
        <f t="shared" ref="AI22:AI24" si="38">ROUND($G22*AH22,0)</f>
        <v>0</v>
      </c>
      <c r="AJ22" s="74"/>
      <c r="AK22" s="62">
        <f t="shared" ref="AK22:AK24" si="39">ROUND($G22*AJ22,0)</f>
        <v>0</v>
      </c>
      <c r="AL22" s="74"/>
      <c r="AM22" s="62">
        <f t="shared" ref="AM22:AM24" si="40">ROUND($G22*AL22,0)</f>
        <v>0</v>
      </c>
      <c r="AN22" s="74"/>
      <c r="AO22" s="62">
        <f t="shared" ref="AO22:AO24" si="41">ROUND($G22*AN22,0)</f>
        <v>0</v>
      </c>
      <c r="AP22" s="74"/>
      <c r="AQ22" s="62">
        <f t="shared" ref="AQ22:AQ24" si="42">ROUND($G22*AP22,0)</f>
        <v>0</v>
      </c>
      <c r="AR22" s="66">
        <f t="shared" si="2"/>
        <v>0</v>
      </c>
      <c r="AS22" s="112">
        <f>ROUND(AR22/$F$8,2)</f>
        <v>0</v>
      </c>
      <c r="AT22" s="61"/>
      <c r="AU22" s="112">
        <f>ROUND(AT22/$F$8,2)</f>
        <v>0</v>
      </c>
      <c r="AV22" s="68"/>
      <c r="AW22" s="75">
        <f t="shared" si="0"/>
        <v>0</v>
      </c>
      <c r="AX22" s="76" t="str">
        <f t="shared" si="1"/>
        <v/>
      </c>
    </row>
    <row r="23" spans="1:50" ht="10.5" hidden="1" customHeight="1" x14ac:dyDescent="0.35">
      <c r="A23" s="58"/>
      <c r="B23" s="60"/>
      <c r="C23" s="71"/>
      <c r="D23" s="60"/>
      <c r="E23" s="60"/>
      <c r="F23" s="11"/>
      <c r="G23" s="77"/>
      <c r="H23" s="63"/>
      <c r="I23" s="62">
        <f t="shared" si="25"/>
        <v>0</v>
      </c>
      <c r="J23" s="63"/>
      <c r="K23" s="62">
        <f t="shared" si="26"/>
        <v>0</v>
      </c>
      <c r="L23" s="63"/>
      <c r="M23" s="62">
        <f t="shared" si="27"/>
        <v>0</v>
      </c>
      <c r="N23" s="63"/>
      <c r="O23" s="62">
        <f t="shared" si="28"/>
        <v>0</v>
      </c>
      <c r="P23" s="63"/>
      <c r="Q23" s="62">
        <f t="shared" si="29"/>
        <v>0</v>
      </c>
      <c r="R23" s="63"/>
      <c r="S23" s="62">
        <f t="shared" si="30"/>
        <v>0</v>
      </c>
      <c r="T23" s="63"/>
      <c r="U23" s="62">
        <f t="shared" si="31"/>
        <v>0</v>
      </c>
      <c r="V23" s="63"/>
      <c r="W23" s="62">
        <f t="shared" si="32"/>
        <v>0</v>
      </c>
      <c r="X23" s="63"/>
      <c r="Y23" s="62">
        <f t="shared" si="33"/>
        <v>0</v>
      </c>
      <c r="Z23" s="63"/>
      <c r="AA23" s="62">
        <f t="shared" si="34"/>
        <v>0</v>
      </c>
      <c r="AB23" s="73"/>
      <c r="AC23" s="62">
        <f t="shared" si="35"/>
        <v>0</v>
      </c>
      <c r="AD23" s="74"/>
      <c r="AE23" s="62">
        <f t="shared" si="36"/>
        <v>0</v>
      </c>
      <c r="AF23" s="74"/>
      <c r="AG23" s="62">
        <f t="shared" si="37"/>
        <v>0</v>
      </c>
      <c r="AH23" s="74"/>
      <c r="AI23" s="62">
        <f t="shared" si="38"/>
        <v>0</v>
      </c>
      <c r="AJ23" s="74"/>
      <c r="AK23" s="62">
        <f t="shared" si="39"/>
        <v>0</v>
      </c>
      <c r="AL23" s="74"/>
      <c r="AM23" s="62">
        <f t="shared" si="40"/>
        <v>0</v>
      </c>
      <c r="AN23" s="74"/>
      <c r="AO23" s="62">
        <f t="shared" si="41"/>
        <v>0</v>
      </c>
      <c r="AP23" s="74"/>
      <c r="AQ23" s="62">
        <f t="shared" si="42"/>
        <v>0</v>
      </c>
      <c r="AR23" s="66">
        <f t="shared" si="2"/>
        <v>0</v>
      </c>
      <c r="AS23" s="112">
        <f>ROUND(AR23/$F$8,2)</f>
        <v>0</v>
      </c>
      <c r="AT23" s="61"/>
      <c r="AU23" s="112">
        <f>ROUND(AT23/$F$8,2)</f>
        <v>0</v>
      </c>
      <c r="AV23" s="68"/>
      <c r="AW23" s="75">
        <f t="shared" si="0"/>
        <v>0</v>
      </c>
      <c r="AX23" s="76" t="str">
        <f t="shared" si="1"/>
        <v/>
      </c>
    </row>
    <row r="24" spans="1:50" hidden="1" x14ac:dyDescent="0.35">
      <c r="A24" s="58"/>
      <c r="B24" s="60"/>
      <c r="C24" s="71"/>
      <c r="D24" s="60"/>
      <c r="E24" s="60"/>
      <c r="F24" s="11"/>
      <c r="G24" s="77"/>
      <c r="H24" s="63"/>
      <c r="I24" s="62">
        <f t="shared" si="25"/>
        <v>0</v>
      </c>
      <c r="J24" s="63"/>
      <c r="K24" s="62">
        <f t="shared" si="26"/>
        <v>0</v>
      </c>
      <c r="L24" s="63"/>
      <c r="M24" s="62">
        <f t="shared" si="27"/>
        <v>0</v>
      </c>
      <c r="N24" s="63"/>
      <c r="O24" s="62">
        <f t="shared" si="28"/>
        <v>0</v>
      </c>
      <c r="P24" s="63"/>
      <c r="Q24" s="62">
        <f t="shared" si="29"/>
        <v>0</v>
      </c>
      <c r="R24" s="63"/>
      <c r="S24" s="62">
        <f t="shared" si="30"/>
        <v>0</v>
      </c>
      <c r="T24" s="63"/>
      <c r="U24" s="62">
        <f t="shared" si="31"/>
        <v>0</v>
      </c>
      <c r="V24" s="63"/>
      <c r="W24" s="62">
        <f t="shared" si="32"/>
        <v>0</v>
      </c>
      <c r="X24" s="63"/>
      <c r="Y24" s="62">
        <f t="shared" si="33"/>
        <v>0</v>
      </c>
      <c r="Z24" s="63"/>
      <c r="AA24" s="62">
        <f t="shared" si="34"/>
        <v>0</v>
      </c>
      <c r="AB24" s="73"/>
      <c r="AC24" s="62">
        <f t="shared" si="35"/>
        <v>0</v>
      </c>
      <c r="AD24" s="74"/>
      <c r="AE24" s="62">
        <f t="shared" si="36"/>
        <v>0</v>
      </c>
      <c r="AF24" s="74"/>
      <c r="AG24" s="62">
        <f t="shared" si="37"/>
        <v>0</v>
      </c>
      <c r="AH24" s="74"/>
      <c r="AI24" s="62">
        <f t="shared" si="38"/>
        <v>0</v>
      </c>
      <c r="AJ24" s="74"/>
      <c r="AK24" s="62">
        <f t="shared" si="39"/>
        <v>0</v>
      </c>
      <c r="AL24" s="74"/>
      <c r="AM24" s="62">
        <f t="shared" si="40"/>
        <v>0</v>
      </c>
      <c r="AN24" s="74"/>
      <c r="AO24" s="62">
        <f t="shared" si="41"/>
        <v>0</v>
      </c>
      <c r="AP24" s="74"/>
      <c r="AQ24" s="62">
        <f t="shared" si="42"/>
        <v>0</v>
      </c>
      <c r="AR24" s="66">
        <f t="shared" si="2"/>
        <v>0</v>
      </c>
      <c r="AS24" s="112">
        <f t="shared" ref="AS24" si="43">ROUND(AR24/$F$8,2)</f>
        <v>0</v>
      </c>
      <c r="AT24" s="61"/>
      <c r="AU24" s="112">
        <f t="shared" ref="AU24" si="44">ROUND(AT24/$F$8,2)</f>
        <v>0</v>
      </c>
      <c r="AV24" s="68"/>
      <c r="AW24" s="75">
        <f t="shared" si="0"/>
        <v>0</v>
      </c>
      <c r="AX24" s="76" t="str">
        <f t="shared" si="1"/>
        <v/>
      </c>
    </row>
    <row r="25" spans="1:50" hidden="1" x14ac:dyDescent="0.35">
      <c r="A25" s="58"/>
      <c r="B25" s="60"/>
      <c r="C25" s="71"/>
      <c r="D25" s="60"/>
      <c r="E25" s="60"/>
      <c r="F25" s="11"/>
      <c r="G25" s="77"/>
      <c r="H25" s="63"/>
      <c r="I25" s="62">
        <f>ROUND($G25*H25,0)</f>
        <v>0</v>
      </c>
      <c r="J25" s="63"/>
      <c r="K25" s="62">
        <f>ROUND($G25*J25,0)</f>
        <v>0</v>
      </c>
      <c r="L25" s="63"/>
      <c r="M25" s="62">
        <f>ROUND($G25*L25,0)</f>
        <v>0</v>
      </c>
      <c r="N25" s="63"/>
      <c r="O25" s="62">
        <f>ROUND($G25*N25,0)</f>
        <v>0</v>
      </c>
      <c r="P25" s="63"/>
      <c r="Q25" s="62">
        <f>ROUND($G25*P25,0)</f>
        <v>0</v>
      </c>
      <c r="R25" s="63"/>
      <c r="S25" s="62">
        <f>ROUND($G25*R25,0)</f>
        <v>0</v>
      </c>
      <c r="T25" s="63"/>
      <c r="U25" s="62">
        <f>ROUND($G25*T25,0)</f>
        <v>0</v>
      </c>
      <c r="V25" s="63"/>
      <c r="W25" s="62">
        <f>ROUND($G25*V25,0)</f>
        <v>0</v>
      </c>
      <c r="X25" s="63"/>
      <c r="Y25" s="62">
        <f>ROUND($G25*X25,0)</f>
        <v>0</v>
      </c>
      <c r="Z25" s="63"/>
      <c r="AA25" s="62">
        <f>ROUND($G25*Z25,0)</f>
        <v>0</v>
      </c>
      <c r="AB25" s="73"/>
      <c r="AC25" s="62">
        <f>ROUND($G25*AB25,0)</f>
        <v>0</v>
      </c>
      <c r="AD25" s="74"/>
      <c r="AE25" s="62">
        <f>ROUND($G25*AD25,0)</f>
        <v>0</v>
      </c>
      <c r="AF25" s="74"/>
      <c r="AG25" s="62">
        <f>ROUND($G25*AF25,0)</f>
        <v>0</v>
      </c>
      <c r="AH25" s="74"/>
      <c r="AI25" s="62">
        <f>ROUND($G25*AH25,0)</f>
        <v>0</v>
      </c>
      <c r="AJ25" s="74"/>
      <c r="AK25" s="62">
        <f>ROUND($G25*AJ25,0)</f>
        <v>0</v>
      </c>
      <c r="AL25" s="74"/>
      <c r="AM25" s="62">
        <f>ROUND($G25*AL25,0)</f>
        <v>0</v>
      </c>
      <c r="AN25" s="74"/>
      <c r="AO25" s="62">
        <f>ROUND($G25*AN25,0)</f>
        <v>0</v>
      </c>
      <c r="AP25" s="74"/>
      <c r="AQ25" s="62">
        <f>ROUND($G25*AP25,0)</f>
        <v>0</v>
      </c>
      <c r="AR25" s="66">
        <f t="shared" si="2"/>
        <v>0</v>
      </c>
      <c r="AS25" s="112">
        <f>ROUND(AR25/$F$8,2)</f>
        <v>0</v>
      </c>
      <c r="AT25" s="61"/>
      <c r="AU25" s="112">
        <f>ROUND(AT25/$F$8,2)</f>
        <v>0</v>
      </c>
      <c r="AV25" s="68"/>
      <c r="AW25" s="75">
        <f t="shared" ref="AW25:AW26" si="45">AR25-AV25</f>
        <v>0</v>
      </c>
      <c r="AX25" s="76" t="str">
        <f t="shared" ref="AX25:AX26" si="46">IF(AR25&gt;0,AW25/AR25,"")</f>
        <v/>
      </c>
    </row>
    <row r="26" spans="1:50" hidden="1" x14ac:dyDescent="0.35">
      <c r="A26" s="58"/>
      <c r="B26" s="60"/>
      <c r="C26" s="71"/>
      <c r="D26" s="60"/>
      <c r="E26" s="60"/>
      <c r="F26" s="11"/>
      <c r="G26" s="77"/>
      <c r="H26" s="63"/>
      <c r="I26" s="62">
        <f t="shared" ref="I26" si="47">ROUND($G26*H26,0)</f>
        <v>0</v>
      </c>
      <c r="J26" s="63"/>
      <c r="K26" s="62">
        <f t="shared" ref="K26" si="48">ROUND($G26*J26,0)</f>
        <v>0</v>
      </c>
      <c r="L26" s="63"/>
      <c r="M26" s="62">
        <f t="shared" ref="M26" si="49">ROUND($G26*L26,0)</f>
        <v>0</v>
      </c>
      <c r="N26" s="63"/>
      <c r="O26" s="62">
        <f t="shared" ref="O26" si="50">ROUND($G26*N26,0)</f>
        <v>0</v>
      </c>
      <c r="P26" s="63"/>
      <c r="Q26" s="62">
        <f t="shared" ref="Q26" si="51">ROUND($G26*P26,0)</f>
        <v>0</v>
      </c>
      <c r="R26" s="63"/>
      <c r="S26" s="62">
        <f t="shared" ref="S26" si="52">ROUND($G26*R26,0)</f>
        <v>0</v>
      </c>
      <c r="T26" s="63"/>
      <c r="U26" s="62">
        <f t="shared" ref="U26" si="53">ROUND($G26*T26,0)</f>
        <v>0</v>
      </c>
      <c r="V26" s="63"/>
      <c r="W26" s="62">
        <f t="shared" ref="W26" si="54">ROUND($G26*V26,0)</f>
        <v>0</v>
      </c>
      <c r="X26" s="63"/>
      <c r="Y26" s="62">
        <f t="shared" ref="Y26" si="55">ROUND($G26*X26,0)</f>
        <v>0</v>
      </c>
      <c r="Z26" s="63"/>
      <c r="AA26" s="62">
        <f t="shared" ref="AA26" si="56">ROUND($G26*Z26,0)</f>
        <v>0</v>
      </c>
      <c r="AB26" s="73"/>
      <c r="AC26" s="62">
        <f t="shared" ref="AC26" si="57">ROUND($G26*AB26,0)</f>
        <v>0</v>
      </c>
      <c r="AD26" s="74"/>
      <c r="AE26" s="62">
        <f t="shared" ref="AE26" si="58">ROUND($G26*AD26,0)</f>
        <v>0</v>
      </c>
      <c r="AF26" s="74"/>
      <c r="AG26" s="62">
        <f t="shared" ref="AG26:AG28" si="59">ROUND($G26*AF26,0)</f>
        <v>0</v>
      </c>
      <c r="AH26" s="74"/>
      <c r="AI26" s="62">
        <f t="shared" ref="AI26:AI28" si="60">ROUND($G26*AH26,0)</f>
        <v>0</v>
      </c>
      <c r="AJ26" s="74"/>
      <c r="AK26" s="62">
        <f t="shared" ref="AK26:AK28" si="61">ROUND($G26*AJ26,0)</f>
        <v>0</v>
      </c>
      <c r="AL26" s="74"/>
      <c r="AM26" s="62">
        <f t="shared" ref="AM26:AM28" si="62">ROUND($G26*AL26,0)</f>
        <v>0</v>
      </c>
      <c r="AN26" s="74"/>
      <c r="AO26" s="62">
        <f t="shared" ref="AO26:AO28" si="63">ROUND($G26*AN26,0)</f>
        <v>0</v>
      </c>
      <c r="AP26" s="74"/>
      <c r="AQ26" s="62">
        <f t="shared" ref="AQ26:AQ28" si="64">ROUND($G26*AP26,0)</f>
        <v>0</v>
      </c>
      <c r="AR26" s="66">
        <f t="shared" si="2"/>
        <v>0</v>
      </c>
      <c r="AS26" s="112">
        <f>ROUND(AR26/$F$8,2)</f>
        <v>0</v>
      </c>
      <c r="AT26" s="61"/>
      <c r="AU26" s="112">
        <f>ROUND(AT26/$F$8,2)</f>
        <v>0</v>
      </c>
      <c r="AV26" s="68"/>
      <c r="AW26" s="75">
        <f t="shared" si="45"/>
        <v>0</v>
      </c>
      <c r="AX26" s="76" t="str">
        <f t="shared" si="46"/>
        <v/>
      </c>
    </row>
    <row r="27" spans="1:50" hidden="1" x14ac:dyDescent="0.35">
      <c r="A27" s="58"/>
      <c r="B27" s="60"/>
      <c r="C27" s="71"/>
      <c r="D27" s="60"/>
      <c r="E27" s="60"/>
      <c r="F27" s="11"/>
      <c r="G27" s="77"/>
      <c r="H27" s="63"/>
      <c r="I27" s="62">
        <f t="shared" si="25"/>
        <v>0</v>
      </c>
      <c r="J27" s="63"/>
      <c r="K27" s="62">
        <f t="shared" si="26"/>
        <v>0</v>
      </c>
      <c r="L27" s="63"/>
      <c r="M27" s="62">
        <f t="shared" si="27"/>
        <v>0</v>
      </c>
      <c r="N27" s="63"/>
      <c r="O27" s="62">
        <f t="shared" si="28"/>
        <v>0</v>
      </c>
      <c r="P27" s="63"/>
      <c r="Q27" s="62">
        <f t="shared" si="29"/>
        <v>0</v>
      </c>
      <c r="R27" s="63"/>
      <c r="S27" s="62">
        <f t="shared" si="30"/>
        <v>0</v>
      </c>
      <c r="T27" s="63"/>
      <c r="U27" s="62">
        <f t="shared" si="31"/>
        <v>0</v>
      </c>
      <c r="V27" s="63"/>
      <c r="W27" s="62">
        <f t="shared" si="32"/>
        <v>0</v>
      </c>
      <c r="X27" s="63"/>
      <c r="Y27" s="62">
        <f t="shared" si="33"/>
        <v>0</v>
      </c>
      <c r="Z27" s="63"/>
      <c r="AA27" s="62">
        <f t="shared" si="34"/>
        <v>0</v>
      </c>
      <c r="AB27" s="73"/>
      <c r="AC27" s="62">
        <f t="shared" si="35"/>
        <v>0</v>
      </c>
      <c r="AD27" s="74"/>
      <c r="AE27" s="62">
        <f t="shared" si="36"/>
        <v>0</v>
      </c>
      <c r="AF27" s="74"/>
      <c r="AG27" s="62">
        <f t="shared" si="59"/>
        <v>0</v>
      </c>
      <c r="AH27" s="74"/>
      <c r="AI27" s="62">
        <f t="shared" si="60"/>
        <v>0</v>
      </c>
      <c r="AJ27" s="74"/>
      <c r="AK27" s="62">
        <f t="shared" si="61"/>
        <v>0</v>
      </c>
      <c r="AL27" s="74"/>
      <c r="AM27" s="62">
        <f t="shared" si="62"/>
        <v>0</v>
      </c>
      <c r="AN27" s="74"/>
      <c r="AO27" s="62">
        <f t="shared" si="63"/>
        <v>0</v>
      </c>
      <c r="AP27" s="74"/>
      <c r="AQ27" s="62">
        <f t="shared" si="64"/>
        <v>0</v>
      </c>
      <c r="AR27" s="66">
        <f t="shared" si="2"/>
        <v>0</v>
      </c>
      <c r="AS27" s="112">
        <f t="shared" ref="AS27:AS28" si="65">ROUND(AR27/$F$8,2)</f>
        <v>0</v>
      </c>
      <c r="AT27" s="61"/>
      <c r="AU27" s="112">
        <f t="shared" ref="AU27:AU28" si="66">ROUND(AT27/$F$8,2)</f>
        <v>0</v>
      </c>
      <c r="AV27" s="68"/>
      <c r="AW27" s="75">
        <f t="shared" si="0"/>
        <v>0</v>
      </c>
      <c r="AX27" s="76" t="str">
        <f t="shared" si="1"/>
        <v/>
      </c>
    </row>
    <row r="28" spans="1:50" hidden="1" x14ac:dyDescent="0.35">
      <c r="A28" s="58"/>
      <c r="B28" s="60"/>
      <c r="C28" s="59"/>
      <c r="D28" s="60"/>
      <c r="E28" s="60"/>
      <c r="F28" s="11"/>
      <c r="G28" s="77"/>
      <c r="H28" s="63"/>
      <c r="I28" s="62">
        <f t="shared" si="25"/>
        <v>0</v>
      </c>
      <c r="J28" s="63"/>
      <c r="K28" s="62">
        <f t="shared" si="26"/>
        <v>0</v>
      </c>
      <c r="L28" s="63"/>
      <c r="M28" s="62">
        <f>ROUND($G28*L28,0)</f>
        <v>0</v>
      </c>
      <c r="N28" s="63"/>
      <c r="O28" s="62">
        <f t="shared" si="28"/>
        <v>0</v>
      </c>
      <c r="P28" s="63"/>
      <c r="Q28" s="62">
        <f t="shared" si="29"/>
        <v>0</v>
      </c>
      <c r="R28" s="63"/>
      <c r="S28" s="62">
        <f t="shared" si="30"/>
        <v>0</v>
      </c>
      <c r="T28" s="63"/>
      <c r="U28" s="62">
        <f t="shared" si="31"/>
        <v>0</v>
      </c>
      <c r="V28" s="63"/>
      <c r="W28" s="62">
        <f t="shared" si="32"/>
        <v>0</v>
      </c>
      <c r="X28" s="63"/>
      <c r="Y28" s="62">
        <f>ROUND($G28*X28,0)</f>
        <v>0</v>
      </c>
      <c r="Z28" s="63"/>
      <c r="AA28" s="62">
        <f t="shared" si="34"/>
        <v>0</v>
      </c>
      <c r="AB28" s="73"/>
      <c r="AC28" s="62">
        <f t="shared" si="35"/>
        <v>0</v>
      </c>
      <c r="AD28" s="74"/>
      <c r="AE28" s="62">
        <f t="shared" si="36"/>
        <v>0</v>
      </c>
      <c r="AF28" s="74"/>
      <c r="AG28" s="62">
        <f t="shared" si="59"/>
        <v>0</v>
      </c>
      <c r="AH28" s="74"/>
      <c r="AI28" s="62">
        <f t="shared" si="60"/>
        <v>0</v>
      </c>
      <c r="AJ28" s="74"/>
      <c r="AK28" s="62">
        <f t="shared" si="61"/>
        <v>0</v>
      </c>
      <c r="AL28" s="74"/>
      <c r="AM28" s="62">
        <f t="shared" si="62"/>
        <v>0</v>
      </c>
      <c r="AN28" s="74"/>
      <c r="AO28" s="62">
        <f t="shared" si="63"/>
        <v>0</v>
      </c>
      <c r="AP28" s="74"/>
      <c r="AQ28" s="62">
        <f t="shared" si="64"/>
        <v>0</v>
      </c>
      <c r="AR28" s="66">
        <f t="shared" si="2"/>
        <v>0</v>
      </c>
      <c r="AS28" s="112">
        <f t="shared" si="65"/>
        <v>0</v>
      </c>
      <c r="AT28" s="61"/>
      <c r="AU28" s="112">
        <f t="shared" si="66"/>
        <v>0</v>
      </c>
      <c r="AV28" s="68"/>
      <c r="AW28" s="75">
        <f t="shared" si="0"/>
        <v>0</v>
      </c>
      <c r="AX28" s="76" t="str">
        <f t="shared" si="1"/>
        <v/>
      </c>
    </row>
    <row r="29" spans="1:50" ht="30" customHeight="1" x14ac:dyDescent="0.35">
      <c r="A29" s="58"/>
      <c r="B29" s="222" t="s">
        <v>44</v>
      </c>
      <c r="C29" s="222"/>
      <c r="D29" s="222"/>
      <c r="E29" s="223"/>
      <c r="F29" s="32"/>
      <c r="G29" s="69"/>
      <c r="H29" s="11"/>
      <c r="I29" s="62">
        <f>SUM(I17:I28)*0.22</f>
        <v>0</v>
      </c>
      <c r="J29" s="11"/>
      <c r="K29" s="62">
        <f>SUM(K17:K28)*0.22</f>
        <v>0</v>
      </c>
      <c r="L29" s="74"/>
      <c r="M29" s="62">
        <f>SUM(M17:M28)*0.22</f>
        <v>0</v>
      </c>
      <c r="N29" s="63"/>
      <c r="O29" s="62">
        <f>SUM(O17:O28)*0.22</f>
        <v>0</v>
      </c>
      <c r="P29" s="63"/>
      <c r="Q29" s="62">
        <f>SUM(Q17:Q28)*0.22</f>
        <v>0</v>
      </c>
      <c r="R29" s="74"/>
      <c r="S29" s="62">
        <f>SUM(S17:S28)*0.22</f>
        <v>0</v>
      </c>
      <c r="T29" s="74"/>
      <c r="U29" s="62">
        <f>SUM(U17:U28)*0.22</f>
        <v>0</v>
      </c>
      <c r="V29" s="74"/>
      <c r="W29" s="62">
        <f>SUM(W17:W28)*0.22</f>
        <v>0</v>
      </c>
      <c r="X29" s="74"/>
      <c r="Y29" s="62">
        <f>SUM(Y17:Y28)*0.22</f>
        <v>0</v>
      </c>
      <c r="Z29" s="11"/>
      <c r="AA29" s="62">
        <f>SUM(AA17:AA28)*0.22</f>
        <v>0</v>
      </c>
      <c r="AB29" s="73"/>
      <c r="AC29" s="62">
        <f>SUM(AC17:AC28)*0.22</f>
        <v>0</v>
      </c>
      <c r="AD29" s="74"/>
      <c r="AE29" s="78">
        <f>SUM(AE17:AE28)*0.22</f>
        <v>0</v>
      </c>
      <c r="AF29" s="74"/>
      <c r="AG29" s="78">
        <f>SUM(AG17:AG28)*0.22</f>
        <v>0</v>
      </c>
      <c r="AH29" s="74"/>
      <c r="AI29" s="78">
        <f>SUM(AI17:AI28)*0.22</f>
        <v>0</v>
      </c>
      <c r="AJ29" s="74"/>
      <c r="AK29" s="78">
        <f>SUM(AK17:AK28)*0.22</f>
        <v>0</v>
      </c>
      <c r="AL29" s="74"/>
      <c r="AM29" s="78">
        <f>SUM(AM17:AM28)*0.22</f>
        <v>0</v>
      </c>
      <c r="AN29" s="74"/>
      <c r="AO29" s="78">
        <f>SUM(AO17:AO28)*0.22</f>
        <v>0</v>
      </c>
      <c r="AP29" s="74"/>
      <c r="AQ29" s="78">
        <f>SUM(AQ17:AQ28)*0.22</f>
        <v>0</v>
      </c>
      <c r="AR29" s="66">
        <f t="shared" si="2"/>
        <v>0</v>
      </c>
      <c r="AS29" s="112">
        <f>ROUND(AR29/$F$8,2)</f>
        <v>0</v>
      </c>
      <c r="AT29" s="61"/>
      <c r="AU29" s="112">
        <f>ROUND(AT29/$F$8,2)</f>
        <v>0</v>
      </c>
      <c r="AV29" s="68"/>
      <c r="AW29" s="75">
        <f t="shared" si="0"/>
        <v>0</v>
      </c>
      <c r="AX29" s="76" t="str">
        <f t="shared" si="1"/>
        <v/>
      </c>
    </row>
    <row r="30" spans="1:50" s="5" customFormat="1" ht="0.75" customHeight="1" x14ac:dyDescent="0.35">
      <c r="A30" s="79"/>
      <c r="B30" s="80"/>
      <c r="C30" s="80"/>
      <c r="D30" s="80"/>
      <c r="E30" s="80"/>
      <c r="F30" s="15"/>
      <c r="G30" s="81"/>
      <c r="H30" s="15"/>
      <c r="I30" s="62"/>
      <c r="J30" s="15"/>
      <c r="K30" s="62"/>
      <c r="L30" s="15"/>
      <c r="M30" s="62"/>
      <c r="N30" s="15"/>
      <c r="O30" s="62"/>
      <c r="P30" s="15"/>
      <c r="Q30" s="62"/>
      <c r="R30" s="15"/>
      <c r="S30" s="62"/>
      <c r="T30" s="15"/>
      <c r="U30" s="62"/>
      <c r="V30" s="15"/>
      <c r="W30" s="62"/>
      <c r="X30" s="15"/>
      <c r="Y30" s="62"/>
      <c r="Z30" s="15"/>
      <c r="AA30" s="62"/>
      <c r="AB30" s="82"/>
      <c r="AC30" s="62"/>
      <c r="AD30" s="74"/>
      <c r="AE30" s="78"/>
      <c r="AF30" s="74"/>
      <c r="AG30" s="78"/>
      <c r="AH30" s="74"/>
      <c r="AI30" s="78"/>
      <c r="AJ30" s="74"/>
      <c r="AK30" s="78"/>
      <c r="AL30" s="74"/>
      <c r="AM30" s="78"/>
      <c r="AN30" s="74"/>
      <c r="AO30" s="78"/>
      <c r="AP30" s="74"/>
      <c r="AQ30" s="78"/>
      <c r="AR30" s="66">
        <f>I30+K30+M30+O30+Q30+S30+U30+W30+Y30+AA30+AC30+AE30</f>
        <v>0</v>
      </c>
      <c r="AS30" s="112">
        <f>ROUND(AR30/$F$8,2)</f>
        <v>0</v>
      </c>
      <c r="AT30" s="62"/>
      <c r="AU30" s="112"/>
      <c r="AV30" s="68"/>
      <c r="AW30" s="81"/>
      <c r="AX30" s="76"/>
    </row>
    <row r="31" spans="1:50" ht="36" customHeight="1" thickBot="1" x14ac:dyDescent="0.4">
      <c r="A31" s="83"/>
      <c r="B31" s="177" t="s">
        <v>45</v>
      </c>
      <c r="C31" s="177"/>
      <c r="D31" s="177"/>
      <c r="E31" s="84"/>
      <c r="F31" s="85"/>
      <c r="G31" s="85"/>
      <c r="H31" s="86"/>
      <c r="I31" s="87">
        <f>SUM(I17:I30)</f>
        <v>0</v>
      </c>
      <c r="J31" s="86"/>
      <c r="K31" s="87">
        <f>SUM(K17:K30)</f>
        <v>0</v>
      </c>
      <c r="L31" s="86"/>
      <c r="M31" s="87">
        <f>SUM(M17:M30)</f>
        <v>0</v>
      </c>
      <c r="N31" s="86"/>
      <c r="O31" s="87">
        <f>SUM(O17:O30)</f>
        <v>0</v>
      </c>
      <c r="P31" s="86"/>
      <c r="Q31" s="87">
        <f>SUM(Q17:Q30)</f>
        <v>0</v>
      </c>
      <c r="R31" s="86"/>
      <c r="S31" s="87">
        <f>SUM(S17:S30)</f>
        <v>0</v>
      </c>
      <c r="T31" s="86"/>
      <c r="U31" s="87">
        <f>SUM(U17:U30)</f>
        <v>0</v>
      </c>
      <c r="V31" s="86"/>
      <c r="W31" s="87">
        <f>SUM(W17:W30)</f>
        <v>0</v>
      </c>
      <c r="X31" s="86"/>
      <c r="Y31" s="87">
        <f>SUM(Y17:Y30)</f>
        <v>0</v>
      </c>
      <c r="Z31" s="86"/>
      <c r="AA31" s="87">
        <f>SUM(AA17:AA30)</f>
        <v>0</v>
      </c>
      <c r="AB31" s="88"/>
      <c r="AC31" s="87">
        <f>SUM(AC17:AC30)</f>
        <v>0</v>
      </c>
      <c r="AD31" s="89"/>
      <c r="AE31" s="90">
        <f>SUM(AE17:AE30)</f>
        <v>0</v>
      </c>
      <c r="AF31" s="89"/>
      <c r="AG31" s="90">
        <f>SUM(AG17:AG30)</f>
        <v>0</v>
      </c>
      <c r="AH31" s="89"/>
      <c r="AI31" s="90">
        <f>SUM(AI17:AI30)</f>
        <v>0</v>
      </c>
      <c r="AJ31" s="89"/>
      <c r="AK31" s="90">
        <f>SUM(AK17:AK30)</f>
        <v>0</v>
      </c>
      <c r="AL31" s="89"/>
      <c r="AM31" s="90">
        <f>SUM(AM17:AM30)</f>
        <v>0</v>
      </c>
      <c r="AN31" s="89"/>
      <c r="AO31" s="90">
        <f>SUM(AO17:AO30)</f>
        <v>0</v>
      </c>
      <c r="AP31" s="89"/>
      <c r="AQ31" s="90">
        <f>SUM(AQ17:AQ30)</f>
        <v>0</v>
      </c>
      <c r="AR31" s="91">
        <f>SUM(AR17:AR30)</f>
        <v>0</v>
      </c>
      <c r="AS31" s="92">
        <f>SUM(AS17:AS30)</f>
        <v>0</v>
      </c>
      <c r="AT31" s="87">
        <f>SUM(AT17:AT29)</f>
        <v>0</v>
      </c>
      <c r="AU31" s="113">
        <f>SUM(AU17:AU29)</f>
        <v>0</v>
      </c>
      <c r="AV31" s="93">
        <f>SUM(AV17:AV30)</f>
        <v>0</v>
      </c>
      <c r="AW31" s="94">
        <f>SUM(AW17:AW30)</f>
        <v>0</v>
      </c>
      <c r="AX31" s="95" t="str">
        <f>IF(AR31&gt;0,AW31/AR31,"")</f>
        <v/>
      </c>
    </row>
    <row r="32" spans="1:50" ht="21" customHeight="1" thickBot="1" x14ac:dyDescent="0.4">
      <c r="A32" s="58"/>
      <c r="B32" s="60"/>
      <c r="C32" s="60"/>
      <c r="D32" s="60"/>
      <c r="E32" s="60"/>
      <c r="F32" s="61"/>
      <c r="G32" s="61"/>
      <c r="H32" s="11"/>
      <c r="I32" s="62"/>
      <c r="J32" s="11"/>
      <c r="K32" s="62"/>
      <c r="L32" s="11"/>
      <c r="M32" s="62"/>
      <c r="N32" s="11"/>
      <c r="O32" s="62"/>
      <c r="P32" s="11"/>
      <c r="Q32" s="62"/>
      <c r="R32" s="11"/>
      <c r="S32" s="62"/>
      <c r="T32" s="11"/>
      <c r="U32" s="62"/>
      <c r="V32" s="11"/>
      <c r="W32" s="62"/>
      <c r="X32" s="11"/>
      <c r="Y32" s="62"/>
      <c r="Z32" s="11"/>
      <c r="AA32" s="62"/>
      <c r="AB32" s="64"/>
      <c r="AC32" s="62"/>
      <c r="AD32" s="15"/>
      <c r="AE32" s="65"/>
      <c r="AF32" s="15"/>
      <c r="AG32" s="65"/>
      <c r="AH32" s="15"/>
      <c r="AI32" s="65"/>
      <c r="AJ32" s="15"/>
      <c r="AK32" s="65"/>
      <c r="AL32" s="15"/>
      <c r="AM32" s="65"/>
      <c r="AN32" s="15"/>
      <c r="AO32" s="65"/>
      <c r="AP32" s="15"/>
      <c r="AQ32" s="65"/>
      <c r="AR32" s="66"/>
      <c r="AS32" s="67"/>
      <c r="AT32" s="61"/>
      <c r="AU32" s="112"/>
      <c r="AV32" s="68"/>
      <c r="AW32" s="69"/>
      <c r="AX32" s="70"/>
    </row>
    <row r="33" spans="1:50" ht="29.25" customHeight="1" x14ac:dyDescent="0.35">
      <c r="A33" s="96"/>
      <c r="B33" s="97" t="s">
        <v>57</v>
      </c>
      <c r="C33" s="179" t="s">
        <v>58</v>
      </c>
      <c r="D33" s="179"/>
      <c r="E33" s="179"/>
      <c r="F33" s="99"/>
      <c r="G33" s="99"/>
      <c r="H33" s="100"/>
      <c r="I33" s="101"/>
      <c r="J33" s="100"/>
      <c r="K33" s="101"/>
      <c r="L33" s="100"/>
      <c r="M33" s="101"/>
      <c r="N33" s="100"/>
      <c r="O33" s="101"/>
      <c r="P33" s="100"/>
      <c r="Q33" s="101"/>
      <c r="R33" s="100"/>
      <c r="S33" s="101"/>
      <c r="T33" s="102"/>
      <c r="U33" s="101"/>
      <c r="V33" s="100"/>
      <c r="W33" s="101"/>
      <c r="X33" s="102"/>
      <c r="Y33" s="101"/>
      <c r="Z33" s="100"/>
      <c r="AA33" s="101"/>
      <c r="AB33" s="103"/>
      <c r="AC33" s="101"/>
      <c r="AD33" s="104"/>
      <c r="AE33" s="105"/>
      <c r="AF33" s="104"/>
      <c r="AG33" s="105"/>
      <c r="AH33" s="104"/>
      <c r="AI33" s="105"/>
      <c r="AJ33" s="104"/>
      <c r="AK33" s="105"/>
      <c r="AL33" s="104"/>
      <c r="AM33" s="105"/>
      <c r="AN33" s="104"/>
      <c r="AO33" s="105"/>
      <c r="AP33" s="104"/>
      <c r="AQ33" s="105"/>
      <c r="AR33" s="106"/>
      <c r="AS33" s="107"/>
      <c r="AT33" s="99"/>
      <c r="AU33" s="140"/>
      <c r="AV33" s="108"/>
      <c r="AW33" s="109"/>
      <c r="AX33" s="110"/>
    </row>
    <row r="34" spans="1:50" x14ac:dyDescent="0.35">
      <c r="A34" s="58"/>
      <c r="B34" s="59"/>
      <c r="C34" s="59"/>
      <c r="D34" s="59"/>
      <c r="E34" s="60"/>
      <c r="F34" s="61"/>
      <c r="G34" s="111"/>
      <c r="H34" s="63"/>
      <c r="I34" s="62">
        <f>ROUND($G34*H34,0)</f>
        <v>0</v>
      </c>
      <c r="J34" s="63"/>
      <c r="K34" s="62">
        <f>ROUND($G34*J34,0)</f>
        <v>0</v>
      </c>
      <c r="L34" s="63"/>
      <c r="M34" s="62">
        <f>ROUND($G34*L34,0)</f>
        <v>0</v>
      </c>
      <c r="N34" s="63"/>
      <c r="O34" s="62">
        <f>ROUND($G34*N34,0)</f>
        <v>0</v>
      </c>
      <c r="P34" s="63"/>
      <c r="Q34" s="62">
        <f>ROUND($G34*P34,0)</f>
        <v>0</v>
      </c>
      <c r="R34" s="63"/>
      <c r="S34" s="62">
        <f>ROUND($G34*R34,0)</f>
        <v>0</v>
      </c>
      <c r="T34" s="63"/>
      <c r="U34" s="62">
        <f>ROUND($G34*T34,0)</f>
        <v>0</v>
      </c>
      <c r="V34" s="63"/>
      <c r="W34" s="62">
        <f>ROUND($G34*V34,0)</f>
        <v>0</v>
      </c>
      <c r="X34" s="63"/>
      <c r="Y34" s="62">
        <f>ROUND($G34*X34,0)</f>
        <v>0</v>
      </c>
      <c r="Z34" s="63"/>
      <c r="AA34" s="62">
        <f>ROUND($G34*Z34,0)</f>
        <v>0</v>
      </c>
      <c r="AB34" s="73"/>
      <c r="AC34" s="62">
        <f>ROUND($G34*AB34,0)</f>
        <v>0</v>
      </c>
      <c r="AD34" s="74"/>
      <c r="AE34" s="62">
        <f>ROUND($G34*AD34,0)</f>
        <v>0</v>
      </c>
      <c r="AF34" s="74"/>
      <c r="AG34" s="62">
        <f>ROUND($G34*AF34,0)</f>
        <v>0</v>
      </c>
      <c r="AH34" s="74"/>
      <c r="AI34" s="62">
        <f>ROUND($G34*AH34,0)</f>
        <v>0</v>
      </c>
      <c r="AJ34" s="74"/>
      <c r="AK34" s="62">
        <f>ROUND($G34*AJ34,0)</f>
        <v>0</v>
      </c>
      <c r="AL34" s="74"/>
      <c r="AM34" s="62">
        <f>ROUND($G34*AL34,0)</f>
        <v>0</v>
      </c>
      <c r="AN34" s="74"/>
      <c r="AO34" s="62">
        <f>ROUND($G34*AN34,0)</f>
        <v>0</v>
      </c>
      <c r="AP34" s="74"/>
      <c r="AQ34" s="62">
        <f>ROUND($G34*AP34,0)</f>
        <v>0</v>
      </c>
      <c r="AR34" s="66">
        <f>I34+K34+M34+O34+Q34+S34+U34+W34+Y34+AA34+AC34+AE34+AG34+AI34+AK34+AM34+AO34+AQ34</f>
        <v>0</v>
      </c>
      <c r="AS34" s="112">
        <f t="shared" ref="AS34:AS51" si="67">ROUND(AR34/$F$8,2)</f>
        <v>0</v>
      </c>
      <c r="AT34" s="61"/>
      <c r="AU34" s="112">
        <f t="shared" ref="AU34:AU51" si="68">ROUND(AT34/$F$8,2)</f>
        <v>0</v>
      </c>
      <c r="AV34" s="68"/>
      <c r="AW34" s="75">
        <f t="shared" ref="AW34:AW54" si="69">AR34-AV34</f>
        <v>0</v>
      </c>
      <c r="AX34" s="76" t="str">
        <f t="shared" ref="AX34:AX55" si="70">IF(AR34&gt;0,AW34/AR34,"")</f>
        <v/>
      </c>
    </row>
    <row r="35" spans="1:50" x14ac:dyDescent="0.35">
      <c r="A35" s="58"/>
      <c r="B35" s="59"/>
      <c r="C35" s="59"/>
      <c r="D35" s="59"/>
      <c r="E35" s="60"/>
      <c r="F35" s="61"/>
      <c r="G35" s="111"/>
      <c r="H35" s="63"/>
      <c r="I35" s="62">
        <f t="shared" ref="I35:I49" si="71">ROUND($G35*H35,0)</f>
        <v>0</v>
      </c>
      <c r="J35" s="11"/>
      <c r="K35" s="62">
        <f t="shared" ref="K35:K51" si="72">ROUND($G35*J35,0)</f>
        <v>0</v>
      </c>
      <c r="L35" s="11"/>
      <c r="M35" s="62">
        <f t="shared" ref="M35:M48" si="73">ROUND($G35*L35,0)</f>
        <v>0</v>
      </c>
      <c r="N35" s="11"/>
      <c r="O35" s="62">
        <f t="shared" ref="O35:O49" si="74">ROUND($G35*N35,0)</f>
        <v>0</v>
      </c>
      <c r="P35" s="11"/>
      <c r="Q35" s="62">
        <f t="shared" ref="Q35:Q49" si="75">ROUND($G35*P35,0)</f>
        <v>0</v>
      </c>
      <c r="R35" s="11"/>
      <c r="S35" s="62">
        <f t="shared" ref="S35:S48" si="76">ROUND($G35*R35,0)</f>
        <v>0</v>
      </c>
      <c r="T35" s="11"/>
      <c r="U35" s="62">
        <f t="shared" ref="U35:U49" si="77">ROUND($G35*T35,0)</f>
        <v>0</v>
      </c>
      <c r="V35" s="11"/>
      <c r="W35" s="62">
        <f t="shared" ref="W35:W49" si="78">ROUND($G35*V35,0)</f>
        <v>0</v>
      </c>
      <c r="X35" s="11"/>
      <c r="Y35" s="62">
        <f t="shared" ref="Y35:Y50" si="79">ROUND($G35*X35,0)</f>
        <v>0</v>
      </c>
      <c r="Z35" s="11"/>
      <c r="AA35" s="62">
        <f t="shared" ref="AA35:AA50" si="80">ROUND($G35*Z35,0)</f>
        <v>0</v>
      </c>
      <c r="AB35" s="64"/>
      <c r="AC35" s="62">
        <f t="shared" ref="AC35:AC51" si="81">ROUND($G35*AB35,0)</f>
        <v>0</v>
      </c>
      <c r="AD35" s="11"/>
      <c r="AE35" s="62">
        <f t="shared" ref="AE35:AE50" si="82">ROUND($G35*AD35,0)</f>
        <v>0</v>
      </c>
      <c r="AF35" s="11"/>
      <c r="AG35" s="62">
        <f t="shared" ref="AG35:AG54" si="83">ROUND($G35*AF35,0)</f>
        <v>0</v>
      </c>
      <c r="AH35" s="11"/>
      <c r="AI35" s="62">
        <f t="shared" ref="AI35:AI54" si="84">ROUND($G35*AH35,0)</f>
        <v>0</v>
      </c>
      <c r="AJ35" s="11"/>
      <c r="AK35" s="62">
        <f t="shared" ref="AK35:AK54" si="85">ROUND($G35*AJ35,0)</f>
        <v>0</v>
      </c>
      <c r="AL35" s="11"/>
      <c r="AM35" s="62">
        <f t="shared" ref="AM35:AM54" si="86">ROUND($G35*AL35,0)</f>
        <v>0</v>
      </c>
      <c r="AN35" s="11"/>
      <c r="AO35" s="62">
        <f t="shared" ref="AO35:AO54" si="87">ROUND($G35*AN35,0)</f>
        <v>0</v>
      </c>
      <c r="AP35" s="11"/>
      <c r="AQ35" s="62">
        <f t="shared" ref="AQ35:AQ54" si="88">ROUND($G35*AP35,0)</f>
        <v>0</v>
      </c>
      <c r="AR35" s="66">
        <f t="shared" ref="AR35:AR54" si="89">I35+K35+M35+O35+Q35+S35+U35+W35+Y35+AA35+AC35+AE35+AG35+AI35+AK35+AM35+AO35+AQ35</f>
        <v>0</v>
      </c>
      <c r="AS35" s="112">
        <f t="shared" si="67"/>
        <v>0</v>
      </c>
      <c r="AT35" s="61"/>
      <c r="AU35" s="112">
        <f t="shared" si="68"/>
        <v>0</v>
      </c>
      <c r="AV35" s="68"/>
      <c r="AW35" s="75">
        <f t="shared" si="69"/>
        <v>0</v>
      </c>
      <c r="AX35" s="76" t="str">
        <f t="shared" si="70"/>
        <v/>
      </c>
    </row>
    <row r="36" spans="1:50" x14ac:dyDescent="0.35">
      <c r="A36" s="58"/>
      <c r="B36" s="59"/>
      <c r="C36" s="59"/>
      <c r="D36" s="59"/>
      <c r="E36" s="60"/>
      <c r="F36" s="61"/>
      <c r="G36" s="111"/>
      <c r="H36" s="63"/>
      <c r="I36" s="62">
        <f t="shared" si="71"/>
        <v>0</v>
      </c>
      <c r="J36" s="11"/>
      <c r="K36" s="62">
        <f t="shared" si="72"/>
        <v>0</v>
      </c>
      <c r="L36" s="11"/>
      <c r="M36" s="62">
        <f t="shared" si="73"/>
        <v>0</v>
      </c>
      <c r="N36" s="11"/>
      <c r="O36" s="62">
        <f t="shared" si="74"/>
        <v>0</v>
      </c>
      <c r="P36" s="11"/>
      <c r="Q36" s="62">
        <f t="shared" si="75"/>
        <v>0</v>
      </c>
      <c r="R36" s="11"/>
      <c r="S36" s="62">
        <f t="shared" si="76"/>
        <v>0</v>
      </c>
      <c r="T36" s="11"/>
      <c r="U36" s="62">
        <f t="shared" si="77"/>
        <v>0</v>
      </c>
      <c r="V36" s="11"/>
      <c r="W36" s="62">
        <f t="shared" si="78"/>
        <v>0</v>
      </c>
      <c r="X36" s="11"/>
      <c r="Y36" s="62">
        <f t="shared" si="79"/>
        <v>0</v>
      </c>
      <c r="Z36" s="11"/>
      <c r="AA36" s="62">
        <f t="shared" si="80"/>
        <v>0</v>
      </c>
      <c r="AB36" s="64"/>
      <c r="AC36" s="62">
        <f t="shared" si="81"/>
        <v>0</v>
      </c>
      <c r="AD36" s="11"/>
      <c r="AE36" s="62">
        <f t="shared" si="82"/>
        <v>0</v>
      </c>
      <c r="AF36" s="11"/>
      <c r="AG36" s="62">
        <f t="shared" si="83"/>
        <v>0</v>
      </c>
      <c r="AH36" s="11"/>
      <c r="AI36" s="62">
        <f t="shared" si="84"/>
        <v>0</v>
      </c>
      <c r="AJ36" s="11"/>
      <c r="AK36" s="62">
        <f t="shared" si="85"/>
        <v>0</v>
      </c>
      <c r="AL36" s="11"/>
      <c r="AM36" s="62">
        <f t="shared" si="86"/>
        <v>0</v>
      </c>
      <c r="AN36" s="11"/>
      <c r="AO36" s="62">
        <f t="shared" si="87"/>
        <v>0</v>
      </c>
      <c r="AP36" s="11"/>
      <c r="AQ36" s="62">
        <f t="shared" si="88"/>
        <v>0</v>
      </c>
      <c r="AR36" s="66">
        <f t="shared" si="89"/>
        <v>0</v>
      </c>
      <c r="AS36" s="112">
        <f t="shared" si="67"/>
        <v>0</v>
      </c>
      <c r="AT36" s="61"/>
      <c r="AU36" s="112">
        <f t="shared" si="68"/>
        <v>0</v>
      </c>
      <c r="AV36" s="68"/>
      <c r="AW36" s="75">
        <f t="shared" si="69"/>
        <v>0</v>
      </c>
      <c r="AX36" s="76" t="str">
        <f t="shared" si="70"/>
        <v/>
      </c>
    </row>
    <row r="37" spans="1:50" ht="11.5" customHeight="1" x14ac:dyDescent="0.35">
      <c r="A37" s="58"/>
      <c r="B37" s="59"/>
      <c r="C37" s="59"/>
      <c r="D37" s="59"/>
      <c r="E37" s="60"/>
      <c r="F37" s="61"/>
      <c r="G37" s="111"/>
      <c r="H37" s="63"/>
      <c r="I37" s="62">
        <f t="shared" si="71"/>
        <v>0</v>
      </c>
      <c r="J37" s="11"/>
      <c r="K37" s="62">
        <f t="shared" si="72"/>
        <v>0</v>
      </c>
      <c r="L37" s="11"/>
      <c r="M37" s="62">
        <f t="shared" si="73"/>
        <v>0</v>
      </c>
      <c r="N37" s="11"/>
      <c r="O37" s="62">
        <f t="shared" si="74"/>
        <v>0</v>
      </c>
      <c r="P37" s="11"/>
      <c r="Q37" s="62">
        <f t="shared" si="75"/>
        <v>0</v>
      </c>
      <c r="R37" s="11"/>
      <c r="S37" s="62">
        <f t="shared" si="76"/>
        <v>0</v>
      </c>
      <c r="T37" s="11"/>
      <c r="U37" s="62">
        <f t="shared" si="77"/>
        <v>0</v>
      </c>
      <c r="V37" s="11"/>
      <c r="W37" s="62">
        <f t="shared" si="78"/>
        <v>0</v>
      </c>
      <c r="X37" s="11"/>
      <c r="Y37" s="62">
        <f t="shared" si="79"/>
        <v>0</v>
      </c>
      <c r="Z37" s="11"/>
      <c r="AA37" s="62">
        <f t="shared" si="80"/>
        <v>0</v>
      </c>
      <c r="AB37" s="64"/>
      <c r="AC37" s="62">
        <f t="shared" si="81"/>
        <v>0</v>
      </c>
      <c r="AD37" s="11"/>
      <c r="AE37" s="62">
        <f t="shared" si="82"/>
        <v>0</v>
      </c>
      <c r="AF37" s="11"/>
      <c r="AG37" s="62">
        <f t="shared" si="83"/>
        <v>0</v>
      </c>
      <c r="AH37" s="11"/>
      <c r="AI37" s="62">
        <f t="shared" si="84"/>
        <v>0</v>
      </c>
      <c r="AJ37" s="11"/>
      <c r="AK37" s="62">
        <f t="shared" si="85"/>
        <v>0</v>
      </c>
      <c r="AL37" s="11"/>
      <c r="AM37" s="62">
        <f t="shared" si="86"/>
        <v>0</v>
      </c>
      <c r="AN37" s="11"/>
      <c r="AO37" s="62">
        <f t="shared" si="87"/>
        <v>0</v>
      </c>
      <c r="AP37" s="11"/>
      <c r="AQ37" s="62">
        <f t="shared" si="88"/>
        <v>0</v>
      </c>
      <c r="AR37" s="66">
        <f t="shared" si="89"/>
        <v>0</v>
      </c>
      <c r="AS37" s="112">
        <f t="shared" si="67"/>
        <v>0</v>
      </c>
      <c r="AT37" s="61"/>
      <c r="AU37" s="112">
        <f t="shared" si="68"/>
        <v>0</v>
      </c>
      <c r="AV37" s="68"/>
      <c r="AW37" s="75">
        <f t="shared" si="69"/>
        <v>0</v>
      </c>
      <c r="AX37" s="76" t="str">
        <f t="shared" si="70"/>
        <v/>
      </c>
    </row>
    <row r="38" spans="1:50" hidden="1" x14ac:dyDescent="0.35">
      <c r="A38" s="58"/>
      <c r="B38" s="59"/>
      <c r="C38" s="59"/>
      <c r="D38" s="59"/>
      <c r="E38" s="60"/>
      <c r="F38" s="61"/>
      <c r="G38" s="111"/>
      <c r="H38" s="63"/>
      <c r="I38" s="62">
        <f t="shared" si="71"/>
        <v>0</v>
      </c>
      <c r="J38" s="11"/>
      <c r="K38" s="62">
        <f t="shared" si="72"/>
        <v>0</v>
      </c>
      <c r="L38" s="11"/>
      <c r="M38" s="62">
        <f t="shared" si="73"/>
        <v>0</v>
      </c>
      <c r="N38" s="11"/>
      <c r="O38" s="62">
        <f t="shared" si="74"/>
        <v>0</v>
      </c>
      <c r="P38" s="11"/>
      <c r="Q38" s="62">
        <f t="shared" si="75"/>
        <v>0</v>
      </c>
      <c r="R38" s="11"/>
      <c r="S38" s="62">
        <f t="shared" si="76"/>
        <v>0</v>
      </c>
      <c r="T38" s="11"/>
      <c r="U38" s="62">
        <f t="shared" si="77"/>
        <v>0</v>
      </c>
      <c r="V38" s="11"/>
      <c r="W38" s="62">
        <f t="shared" si="78"/>
        <v>0</v>
      </c>
      <c r="X38" s="11"/>
      <c r="Y38" s="62">
        <f t="shared" si="79"/>
        <v>0</v>
      </c>
      <c r="Z38" s="11"/>
      <c r="AA38" s="62">
        <f t="shared" si="80"/>
        <v>0</v>
      </c>
      <c r="AB38" s="64"/>
      <c r="AC38" s="62">
        <f t="shared" si="81"/>
        <v>0</v>
      </c>
      <c r="AD38" s="11"/>
      <c r="AE38" s="62">
        <f t="shared" si="82"/>
        <v>0</v>
      </c>
      <c r="AF38" s="11"/>
      <c r="AG38" s="62">
        <f t="shared" si="83"/>
        <v>0</v>
      </c>
      <c r="AH38" s="11"/>
      <c r="AI38" s="62">
        <f t="shared" si="84"/>
        <v>0</v>
      </c>
      <c r="AJ38" s="11"/>
      <c r="AK38" s="62">
        <f t="shared" si="85"/>
        <v>0</v>
      </c>
      <c r="AL38" s="11"/>
      <c r="AM38" s="62">
        <f t="shared" si="86"/>
        <v>0</v>
      </c>
      <c r="AN38" s="11"/>
      <c r="AO38" s="62">
        <f t="shared" si="87"/>
        <v>0</v>
      </c>
      <c r="AP38" s="11"/>
      <c r="AQ38" s="62">
        <f t="shared" si="88"/>
        <v>0</v>
      </c>
      <c r="AR38" s="66">
        <f t="shared" si="89"/>
        <v>0</v>
      </c>
      <c r="AS38" s="112">
        <f t="shared" si="67"/>
        <v>0</v>
      </c>
      <c r="AT38" s="61"/>
      <c r="AU38" s="112">
        <f t="shared" si="68"/>
        <v>0</v>
      </c>
      <c r="AV38" s="68"/>
      <c r="AW38" s="75">
        <f t="shared" si="69"/>
        <v>0</v>
      </c>
      <c r="AX38" s="76" t="str">
        <f t="shared" si="70"/>
        <v/>
      </c>
    </row>
    <row r="39" spans="1:50" hidden="1" x14ac:dyDescent="0.35">
      <c r="A39" s="58"/>
      <c r="B39" s="59"/>
      <c r="C39" s="59"/>
      <c r="D39" s="59"/>
      <c r="E39" s="60"/>
      <c r="F39" s="61"/>
      <c r="G39" s="111"/>
      <c r="H39" s="63"/>
      <c r="I39" s="62">
        <f t="shared" si="71"/>
        <v>0</v>
      </c>
      <c r="J39" s="11"/>
      <c r="K39" s="62">
        <f t="shared" si="72"/>
        <v>0</v>
      </c>
      <c r="L39" s="11"/>
      <c r="M39" s="62">
        <f t="shared" si="73"/>
        <v>0</v>
      </c>
      <c r="N39" s="11"/>
      <c r="O39" s="62">
        <f t="shared" si="74"/>
        <v>0</v>
      </c>
      <c r="P39" s="11"/>
      <c r="Q39" s="62">
        <f t="shared" si="75"/>
        <v>0</v>
      </c>
      <c r="R39" s="11"/>
      <c r="S39" s="62">
        <f t="shared" si="76"/>
        <v>0</v>
      </c>
      <c r="T39" s="11"/>
      <c r="U39" s="62">
        <f t="shared" si="77"/>
        <v>0</v>
      </c>
      <c r="V39" s="11"/>
      <c r="W39" s="62">
        <f t="shared" si="78"/>
        <v>0</v>
      </c>
      <c r="X39" s="11"/>
      <c r="Y39" s="62">
        <f t="shared" si="79"/>
        <v>0</v>
      </c>
      <c r="Z39" s="11"/>
      <c r="AA39" s="62">
        <f t="shared" si="80"/>
        <v>0</v>
      </c>
      <c r="AB39" s="64"/>
      <c r="AC39" s="62">
        <f t="shared" si="81"/>
        <v>0</v>
      </c>
      <c r="AD39" s="11"/>
      <c r="AE39" s="62">
        <f t="shared" si="82"/>
        <v>0</v>
      </c>
      <c r="AF39" s="11"/>
      <c r="AG39" s="62">
        <f t="shared" si="83"/>
        <v>0</v>
      </c>
      <c r="AH39" s="11"/>
      <c r="AI39" s="62">
        <f t="shared" si="84"/>
        <v>0</v>
      </c>
      <c r="AJ39" s="11"/>
      <c r="AK39" s="62">
        <f t="shared" si="85"/>
        <v>0</v>
      </c>
      <c r="AL39" s="11"/>
      <c r="AM39" s="62">
        <f t="shared" si="86"/>
        <v>0</v>
      </c>
      <c r="AN39" s="11"/>
      <c r="AO39" s="62">
        <f t="shared" si="87"/>
        <v>0</v>
      </c>
      <c r="AP39" s="11"/>
      <c r="AQ39" s="62">
        <f t="shared" si="88"/>
        <v>0</v>
      </c>
      <c r="AR39" s="66">
        <f t="shared" si="89"/>
        <v>0</v>
      </c>
      <c r="AS39" s="112">
        <f t="shared" si="67"/>
        <v>0</v>
      </c>
      <c r="AT39" s="61"/>
      <c r="AU39" s="112">
        <f t="shared" si="68"/>
        <v>0</v>
      </c>
      <c r="AV39" s="68"/>
      <c r="AW39" s="75">
        <f t="shared" si="69"/>
        <v>0</v>
      </c>
      <c r="AX39" s="76" t="str">
        <f t="shared" si="70"/>
        <v/>
      </c>
    </row>
    <row r="40" spans="1:50" ht="12.5" hidden="1" customHeight="1" x14ac:dyDescent="0.35">
      <c r="A40" s="58"/>
      <c r="B40" s="59"/>
      <c r="C40" s="59"/>
      <c r="D40" s="59"/>
      <c r="E40" s="60"/>
      <c r="F40" s="61"/>
      <c r="G40" s="111"/>
      <c r="H40" s="63"/>
      <c r="I40" s="62">
        <f t="shared" si="71"/>
        <v>0</v>
      </c>
      <c r="J40" s="11"/>
      <c r="K40" s="62">
        <f t="shared" si="72"/>
        <v>0</v>
      </c>
      <c r="L40" s="11"/>
      <c r="M40" s="62">
        <f t="shared" si="73"/>
        <v>0</v>
      </c>
      <c r="N40" s="11"/>
      <c r="O40" s="62">
        <f t="shared" si="74"/>
        <v>0</v>
      </c>
      <c r="P40" s="11"/>
      <c r="Q40" s="62">
        <f t="shared" si="75"/>
        <v>0</v>
      </c>
      <c r="R40" s="11"/>
      <c r="S40" s="62">
        <f t="shared" si="76"/>
        <v>0</v>
      </c>
      <c r="T40" s="11"/>
      <c r="U40" s="62">
        <f t="shared" si="77"/>
        <v>0</v>
      </c>
      <c r="V40" s="11"/>
      <c r="W40" s="62">
        <f t="shared" si="78"/>
        <v>0</v>
      </c>
      <c r="X40" s="11"/>
      <c r="Y40" s="62">
        <f t="shared" si="79"/>
        <v>0</v>
      </c>
      <c r="Z40" s="11"/>
      <c r="AA40" s="62">
        <f t="shared" si="80"/>
        <v>0</v>
      </c>
      <c r="AB40" s="64"/>
      <c r="AC40" s="62">
        <f t="shared" si="81"/>
        <v>0</v>
      </c>
      <c r="AD40" s="11"/>
      <c r="AE40" s="62">
        <f t="shared" si="82"/>
        <v>0</v>
      </c>
      <c r="AF40" s="11"/>
      <c r="AG40" s="62">
        <f t="shared" si="83"/>
        <v>0</v>
      </c>
      <c r="AH40" s="11"/>
      <c r="AI40" s="62">
        <f t="shared" si="84"/>
        <v>0</v>
      </c>
      <c r="AJ40" s="11"/>
      <c r="AK40" s="62">
        <f t="shared" si="85"/>
        <v>0</v>
      </c>
      <c r="AL40" s="11"/>
      <c r="AM40" s="62">
        <f t="shared" si="86"/>
        <v>0</v>
      </c>
      <c r="AN40" s="11"/>
      <c r="AO40" s="62">
        <f t="shared" si="87"/>
        <v>0</v>
      </c>
      <c r="AP40" s="11"/>
      <c r="AQ40" s="62">
        <f t="shared" si="88"/>
        <v>0</v>
      </c>
      <c r="AR40" s="66">
        <f t="shared" si="89"/>
        <v>0</v>
      </c>
      <c r="AS40" s="112">
        <f t="shared" si="67"/>
        <v>0</v>
      </c>
      <c r="AT40" s="61"/>
      <c r="AU40" s="112">
        <f t="shared" si="68"/>
        <v>0</v>
      </c>
      <c r="AV40" s="68"/>
      <c r="AW40" s="75">
        <f t="shared" si="69"/>
        <v>0</v>
      </c>
      <c r="AX40" s="76" t="str">
        <f t="shared" si="70"/>
        <v/>
      </c>
    </row>
    <row r="41" spans="1:50" hidden="1" x14ac:dyDescent="0.35">
      <c r="A41" s="58"/>
      <c r="B41" s="59"/>
      <c r="C41" s="59"/>
      <c r="D41" s="59"/>
      <c r="E41" s="60"/>
      <c r="F41" s="61"/>
      <c r="G41" s="111"/>
      <c r="H41" s="63"/>
      <c r="I41" s="62">
        <f t="shared" si="71"/>
        <v>0</v>
      </c>
      <c r="J41" s="11"/>
      <c r="K41" s="62">
        <f t="shared" si="72"/>
        <v>0</v>
      </c>
      <c r="L41" s="11"/>
      <c r="M41" s="62">
        <f t="shared" si="73"/>
        <v>0</v>
      </c>
      <c r="N41" s="11"/>
      <c r="O41" s="62">
        <f t="shared" si="74"/>
        <v>0</v>
      </c>
      <c r="P41" s="11"/>
      <c r="Q41" s="62">
        <f t="shared" si="75"/>
        <v>0</v>
      </c>
      <c r="R41" s="11"/>
      <c r="S41" s="62">
        <f t="shared" si="76"/>
        <v>0</v>
      </c>
      <c r="T41" s="11"/>
      <c r="U41" s="62">
        <f t="shared" si="77"/>
        <v>0</v>
      </c>
      <c r="V41" s="11"/>
      <c r="W41" s="62">
        <f t="shared" si="78"/>
        <v>0</v>
      </c>
      <c r="X41" s="11"/>
      <c r="Y41" s="62">
        <f t="shared" si="79"/>
        <v>0</v>
      </c>
      <c r="Z41" s="11"/>
      <c r="AA41" s="62">
        <f t="shared" si="80"/>
        <v>0</v>
      </c>
      <c r="AB41" s="73"/>
      <c r="AC41" s="62">
        <f t="shared" si="81"/>
        <v>0</v>
      </c>
      <c r="AD41" s="11"/>
      <c r="AE41" s="62">
        <f t="shared" si="82"/>
        <v>0</v>
      </c>
      <c r="AF41" s="11"/>
      <c r="AG41" s="62">
        <f t="shared" si="83"/>
        <v>0</v>
      </c>
      <c r="AH41" s="11"/>
      <c r="AI41" s="62">
        <f t="shared" si="84"/>
        <v>0</v>
      </c>
      <c r="AJ41" s="11"/>
      <c r="AK41" s="62">
        <f t="shared" si="85"/>
        <v>0</v>
      </c>
      <c r="AL41" s="11"/>
      <c r="AM41" s="62">
        <f t="shared" si="86"/>
        <v>0</v>
      </c>
      <c r="AN41" s="11"/>
      <c r="AO41" s="62">
        <f t="shared" si="87"/>
        <v>0</v>
      </c>
      <c r="AP41" s="11"/>
      <c r="AQ41" s="62">
        <f t="shared" si="88"/>
        <v>0</v>
      </c>
      <c r="AR41" s="66">
        <f t="shared" si="89"/>
        <v>0</v>
      </c>
      <c r="AS41" s="112">
        <f t="shared" si="67"/>
        <v>0</v>
      </c>
      <c r="AT41" s="61"/>
      <c r="AU41" s="112"/>
      <c r="AV41" s="68"/>
      <c r="AW41" s="75">
        <f t="shared" si="69"/>
        <v>0</v>
      </c>
      <c r="AX41" s="76" t="str">
        <f t="shared" si="70"/>
        <v/>
      </c>
    </row>
    <row r="42" spans="1:50" ht="1.5" customHeight="1" x14ac:dyDescent="0.35">
      <c r="A42" s="58"/>
      <c r="B42" s="59"/>
      <c r="C42" s="59"/>
      <c r="D42" s="59"/>
      <c r="E42" s="60"/>
      <c r="F42" s="61"/>
      <c r="G42" s="111"/>
      <c r="H42" s="63"/>
      <c r="I42" s="62">
        <f t="shared" si="71"/>
        <v>0</v>
      </c>
      <c r="J42" s="63"/>
      <c r="K42" s="62">
        <f t="shared" si="72"/>
        <v>0</v>
      </c>
      <c r="L42" s="63"/>
      <c r="M42" s="62">
        <f t="shared" si="73"/>
        <v>0</v>
      </c>
      <c r="N42" s="63"/>
      <c r="O42" s="62">
        <f t="shared" si="74"/>
        <v>0</v>
      </c>
      <c r="P42" s="63"/>
      <c r="Q42" s="62">
        <f t="shared" si="75"/>
        <v>0</v>
      </c>
      <c r="R42" s="63"/>
      <c r="S42" s="62">
        <f t="shared" si="76"/>
        <v>0</v>
      </c>
      <c r="T42" s="63"/>
      <c r="U42" s="62">
        <f t="shared" si="77"/>
        <v>0</v>
      </c>
      <c r="V42" s="63"/>
      <c r="W42" s="62">
        <f t="shared" si="78"/>
        <v>0</v>
      </c>
      <c r="X42" s="63"/>
      <c r="Y42" s="62">
        <f t="shared" si="79"/>
        <v>0</v>
      </c>
      <c r="Z42" s="63"/>
      <c r="AA42" s="62">
        <f t="shared" si="80"/>
        <v>0</v>
      </c>
      <c r="AB42" s="73"/>
      <c r="AC42" s="62">
        <f t="shared" si="81"/>
        <v>0</v>
      </c>
      <c r="AD42" s="74"/>
      <c r="AE42" s="62">
        <f t="shared" si="82"/>
        <v>0</v>
      </c>
      <c r="AF42" s="74"/>
      <c r="AG42" s="62">
        <f t="shared" si="83"/>
        <v>0</v>
      </c>
      <c r="AH42" s="74"/>
      <c r="AI42" s="62">
        <f t="shared" si="84"/>
        <v>0</v>
      </c>
      <c r="AJ42" s="74"/>
      <c r="AK42" s="62">
        <f t="shared" si="85"/>
        <v>0</v>
      </c>
      <c r="AL42" s="74"/>
      <c r="AM42" s="62">
        <f t="shared" si="86"/>
        <v>0</v>
      </c>
      <c r="AN42" s="74"/>
      <c r="AO42" s="62">
        <f t="shared" si="87"/>
        <v>0</v>
      </c>
      <c r="AP42" s="74"/>
      <c r="AQ42" s="62">
        <f t="shared" si="88"/>
        <v>0</v>
      </c>
      <c r="AR42" s="66">
        <f t="shared" si="89"/>
        <v>0</v>
      </c>
      <c r="AS42" s="112">
        <f t="shared" si="67"/>
        <v>0</v>
      </c>
      <c r="AT42" s="61"/>
      <c r="AU42" s="112"/>
      <c r="AV42" s="68"/>
      <c r="AW42" s="75">
        <f t="shared" si="69"/>
        <v>0</v>
      </c>
      <c r="AX42" s="76" t="str">
        <f t="shared" si="70"/>
        <v/>
      </c>
    </row>
    <row r="43" spans="1:50" hidden="1" x14ac:dyDescent="0.35">
      <c r="A43" s="58"/>
      <c r="B43" s="59"/>
      <c r="C43" s="59"/>
      <c r="D43" s="59"/>
      <c r="E43" s="60"/>
      <c r="F43" s="61"/>
      <c r="G43" s="61"/>
      <c r="H43" s="63"/>
      <c r="I43" s="62">
        <f t="shared" si="71"/>
        <v>0</v>
      </c>
      <c r="J43" s="63"/>
      <c r="K43" s="62">
        <f t="shared" si="72"/>
        <v>0</v>
      </c>
      <c r="L43" s="63"/>
      <c r="M43" s="62">
        <f t="shared" si="73"/>
        <v>0</v>
      </c>
      <c r="N43" s="63"/>
      <c r="O43" s="62">
        <f t="shared" si="74"/>
        <v>0</v>
      </c>
      <c r="P43" s="63"/>
      <c r="Q43" s="62">
        <f t="shared" si="75"/>
        <v>0</v>
      </c>
      <c r="R43" s="63"/>
      <c r="S43" s="62">
        <f t="shared" si="76"/>
        <v>0</v>
      </c>
      <c r="T43" s="63"/>
      <c r="U43" s="62">
        <f t="shared" si="77"/>
        <v>0</v>
      </c>
      <c r="V43" s="63"/>
      <c r="W43" s="62">
        <f t="shared" si="78"/>
        <v>0</v>
      </c>
      <c r="X43" s="63"/>
      <c r="Y43" s="62">
        <f t="shared" si="79"/>
        <v>0</v>
      </c>
      <c r="Z43" s="63"/>
      <c r="AA43" s="62">
        <f t="shared" si="80"/>
        <v>0</v>
      </c>
      <c r="AB43" s="73"/>
      <c r="AC43" s="62">
        <f t="shared" si="81"/>
        <v>0</v>
      </c>
      <c r="AD43" s="74"/>
      <c r="AE43" s="62">
        <f t="shared" si="82"/>
        <v>0</v>
      </c>
      <c r="AF43" s="74"/>
      <c r="AG43" s="62">
        <f t="shared" si="83"/>
        <v>0</v>
      </c>
      <c r="AH43" s="74"/>
      <c r="AI43" s="62">
        <f t="shared" si="84"/>
        <v>0</v>
      </c>
      <c r="AJ43" s="74"/>
      <c r="AK43" s="62">
        <f t="shared" si="85"/>
        <v>0</v>
      </c>
      <c r="AL43" s="74"/>
      <c r="AM43" s="62">
        <f t="shared" si="86"/>
        <v>0</v>
      </c>
      <c r="AN43" s="74"/>
      <c r="AO43" s="62">
        <f t="shared" si="87"/>
        <v>0</v>
      </c>
      <c r="AP43" s="74"/>
      <c r="AQ43" s="62">
        <f t="shared" si="88"/>
        <v>0</v>
      </c>
      <c r="AR43" s="66">
        <f t="shared" si="89"/>
        <v>0</v>
      </c>
      <c r="AS43" s="112">
        <f t="shared" si="67"/>
        <v>0</v>
      </c>
      <c r="AT43" s="61"/>
      <c r="AU43" s="112"/>
      <c r="AV43" s="68"/>
      <c r="AW43" s="75">
        <f t="shared" si="69"/>
        <v>0</v>
      </c>
      <c r="AX43" s="76" t="str">
        <f t="shared" si="70"/>
        <v/>
      </c>
    </row>
    <row r="44" spans="1:50" hidden="1" x14ac:dyDescent="0.35">
      <c r="A44" s="58"/>
      <c r="B44" s="59"/>
      <c r="C44" s="59"/>
      <c r="D44" s="59"/>
      <c r="E44" s="60"/>
      <c r="F44" s="61"/>
      <c r="G44" s="61"/>
      <c r="H44" s="11"/>
      <c r="I44" s="62">
        <f t="shared" si="71"/>
        <v>0</v>
      </c>
      <c r="J44" s="63"/>
      <c r="K44" s="62">
        <f t="shared" si="72"/>
        <v>0</v>
      </c>
      <c r="L44" s="63"/>
      <c r="M44" s="62">
        <f t="shared" si="73"/>
        <v>0</v>
      </c>
      <c r="N44" s="63"/>
      <c r="O44" s="62">
        <f t="shared" si="74"/>
        <v>0</v>
      </c>
      <c r="P44" s="63"/>
      <c r="Q44" s="62">
        <f t="shared" si="75"/>
        <v>0</v>
      </c>
      <c r="R44" s="63"/>
      <c r="S44" s="62">
        <f t="shared" si="76"/>
        <v>0</v>
      </c>
      <c r="T44" s="63"/>
      <c r="U44" s="62">
        <f t="shared" si="77"/>
        <v>0</v>
      </c>
      <c r="V44" s="63"/>
      <c r="W44" s="62">
        <f t="shared" si="78"/>
        <v>0</v>
      </c>
      <c r="X44" s="63"/>
      <c r="Y44" s="62">
        <f t="shared" si="79"/>
        <v>0</v>
      </c>
      <c r="Z44" s="63"/>
      <c r="AA44" s="62">
        <f t="shared" si="80"/>
        <v>0</v>
      </c>
      <c r="AB44" s="73"/>
      <c r="AC44" s="62">
        <f t="shared" si="81"/>
        <v>0</v>
      </c>
      <c r="AD44" s="74"/>
      <c r="AE44" s="62">
        <f t="shared" si="82"/>
        <v>0</v>
      </c>
      <c r="AF44" s="74"/>
      <c r="AG44" s="62">
        <f t="shared" si="83"/>
        <v>0</v>
      </c>
      <c r="AH44" s="74"/>
      <c r="AI44" s="62">
        <f t="shared" si="84"/>
        <v>0</v>
      </c>
      <c r="AJ44" s="74"/>
      <c r="AK44" s="62">
        <f t="shared" si="85"/>
        <v>0</v>
      </c>
      <c r="AL44" s="74"/>
      <c r="AM44" s="62">
        <f t="shared" si="86"/>
        <v>0</v>
      </c>
      <c r="AN44" s="74"/>
      <c r="AO44" s="62">
        <f t="shared" si="87"/>
        <v>0</v>
      </c>
      <c r="AP44" s="74"/>
      <c r="AQ44" s="62">
        <f t="shared" si="88"/>
        <v>0</v>
      </c>
      <c r="AR44" s="66">
        <f t="shared" si="89"/>
        <v>0</v>
      </c>
      <c r="AS44" s="112">
        <f t="shared" si="67"/>
        <v>0</v>
      </c>
      <c r="AT44" s="61"/>
      <c r="AU44" s="112">
        <f t="shared" si="68"/>
        <v>0</v>
      </c>
      <c r="AV44" s="68"/>
      <c r="AW44" s="75">
        <f t="shared" si="69"/>
        <v>0</v>
      </c>
      <c r="AX44" s="76" t="str">
        <f t="shared" si="70"/>
        <v/>
      </c>
    </row>
    <row r="45" spans="1:50" hidden="1" x14ac:dyDescent="0.35">
      <c r="A45" s="58"/>
      <c r="B45" s="59"/>
      <c r="C45" s="59"/>
      <c r="D45" s="59"/>
      <c r="E45" s="60"/>
      <c r="F45" s="61"/>
      <c r="G45" s="61"/>
      <c r="H45" s="63"/>
      <c r="I45" s="62">
        <f t="shared" si="71"/>
        <v>0</v>
      </c>
      <c r="J45" s="63"/>
      <c r="K45" s="62">
        <f t="shared" si="72"/>
        <v>0</v>
      </c>
      <c r="L45" s="11"/>
      <c r="M45" s="62">
        <f t="shared" si="73"/>
        <v>0</v>
      </c>
      <c r="N45" s="63"/>
      <c r="O45" s="62">
        <f t="shared" si="74"/>
        <v>0</v>
      </c>
      <c r="P45" s="63"/>
      <c r="Q45" s="62">
        <f t="shared" si="75"/>
        <v>0</v>
      </c>
      <c r="R45" s="63"/>
      <c r="S45" s="62">
        <f t="shared" si="76"/>
        <v>0</v>
      </c>
      <c r="T45" s="63"/>
      <c r="U45" s="62">
        <f t="shared" si="77"/>
        <v>0</v>
      </c>
      <c r="V45" s="63"/>
      <c r="W45" s="62">
        <f t="shared" si="78"/>
        <v>0</v>
      </c>
      <c r="X45" s="63"/>
      <c r="Y45" s="62">
        <f t="shared" si="79"/>
        <v>0</v>
      </c>
      <c r="Z45" s="63"/>
      <c r="AA45" s="62">
        <f t="shared" si="80"/>
        <v>0</v>
      </c>
      <c r="AB45" s="73"/>
      <c r="AC45" s="62">
        <f t="shared" si="81"/>
        <v>0</v>
      </c>
      <c r="AD45" s="74"/>
      <c r="AE45" s="62">
        <f t="shared" si="82"/>
        <v>0</v>
      </c>
      <c r="AF45" s="74"/>
      <c r="AG45" s="62">
        <f t="shared" si="83"/>
        <v>0</v>
      </c>
      <c r="AH45" s="74"/>
      <c r="AI45" s="62">
        <f t="shared" si="84"/>
        <v>0</v>
      </c>
      <c r="AJ45" s="74"/>
      <c r="AK45" s="62">
        <f t="shared" si="85"/>
        <v>0</v>
      </c>
      <c r="AL45" s="74"/>
      <c r="AM45" s="62">
        <f t="shared" si="86"/>
        <v>0</v>
      </c>
      <c r="AN45" s="74"/>
      <c r="AO45" s="62">
        <f t="shared" si="87"/>
        <v>0</v>
      </c>
      <c r="AP45" s="74"/>
      <c r="AQ45" s="62">
        <f t="shared" si="88"/>
        <v>0</v>
      </c>
      <c r="AR45" s="66">
        <f t="shared" si="89"/>
        <v>0</v>
      </c>
      <c r="AS45" s="112">
        <f t="shared" si="67"/>
        <v>0</v>
      </c>
      <c r="AT45" s="61"/>
      <c r="AU45" s="112"/>
      <c r="AV45" s="68"/>
      <c r="AW45" s="75">
        <f t="shared" si="69"/>
        <v>0</v>
      </c>
      <c r="AX45" s="76" t="str">
        <f t="shared" si="70"/>
        <v/>
      </c>
    </row>
    <row r="46" spans="1:50" hidden="1" x14ac:dyDescent="0.35">
      <c r="A46" s="58"/>
      <c r="B46" s="59"/>
      <c r="C46" s="59"/>
      <c r="D46" s="59"/>
      <c r="E46" s="60"/>
      <c r="F46" s="61"/>
      <c r="G46" s="61"/>
      <c r="H46" s="63"/>
      <c r="I46" s="62">
        <f t="shared" si="71"/>
        <v>0</v>
      </c>
      <c r="J46" s="63"/>
      <c r="K46" s="62">
        <f t="shared" si="72"/>
        <v>0</v>
      </c>
      <c r="L46" s="63"/>
      <c r="M46" s="62">
        <f t="shared" si="73"/>
        <v>0</v>
      </c>
      <c r="N46" s="63"/>
      <c r="O46" s="62">
        <f t="shared" si="74"/>
        <v>0</v>
      </c>
      <c r="P46" s="63"/>
      <c r="Q46" s="62">
        <f t="shared" si="75"/>
        <v>0</v>
      </c>
      <c r="R46" s="11"/>
      <c r="S46" s="62">
        <f t="shared" si="76"/>
        <v>0</v>
      </c>
      <c r="T46" s="63"/>
      <c r="U46" s="62">
        <f t="shared" si="77"/>
        <v>0</v>
      </c>
      <c r="V46" s="63"/>
      <c r="W46" s="62">
        <f t="shared" si="78"/>
        <v>0</v>
      </c>
      <c r="X46" s="63"/>
      <c r="Y46" s="62">
        <f t="shared" si="79"/>
        <v>0</v>
      </c>
      <c r="Z46" s="63"/>
      <c r="AA46" s="62">
        <f t="shared" si="80"/>
        <v>0</v>
      </c>
      <c r="AB46" s="73"/>
      <c r="AC46" s="62">
        <f t="shared" si="81"/>
        <v>0</v>
      </c>
      <c r="AD46" s="74"/>
      <c r="AE46" s="62">
        <f t="shared" si="82"/>
        <v>0</v>
      </c>
      <c r="AF46" s="74"/>
      <c r="AG46" s="62">
        <f t="shared" si="83"/>
        <v>0</v>
      </c>
      <c r="AH46" s="74"/>
      <c r="AI46" s="62">
        <f t="shared" si="84"/>
        <v>0</v>
      </c>
      <c r="AJ46" s="74"/>
      <c r="AK46" s="62">
        <f t="shared" si="85"/>
        <v>0</v>
      </c>
      <c r="AL46" s="74"/>
      <c r="AM46" s="62">
        <f t="shared" si="86"/>
        <v>0</v>
      </c>
      <c r="AN46" s="74"/>
      <c r="AO46" s="62">
        <f t="shared" si="87"/>
        <v>0</v>
      </c>
      <c r="AP46" s="74"/>
      <c r="AQ46" s="62">
        <f t="shared" si="88"/>
        <v>0</v>
      </c>
      <c r="AR46" s="66">
        <f t="shared" si="89"/>
        <v>0</v>
      </c>
      <c r="AS46" s="112">
        <f t="shared" si="67"/>
        <v>0</v>
      </c>
      <c r="AT46" s="61"/>
      <c r="AU46" s="112"/>
      <c r="AV46" s="68"/>
      <c r="AW46" s="75">
        <f t="shared" si="69"/>
        <v>0</v>
      </c>
      <c r="AX46" s="76" t="str">
        <f t="shared" si="70"/>
        <v/>
      </c>
    </row>
    <row r="47" spans="1:50" ht="4.5" hidden="1" customHeight="1" x14ac:dyDescent="0.35">
      <c r="A47" s="58"/>
      <c r="B47" s="169"/>
      <c r="C47" s="59"/>
      <c r="D47" s="59"/>
      <c r="E47" s="60"/>
      <c r="F47" s="61"/>
      <c r="G47" s="61"/>
      <c r="H47" s="63"/>
      <c r="I47" s="62">
        <f t="shared" si="71"/>
        <v>0</v>
      </c>
      <c r="J47" s="11"/>
      <c r="K47" s="62">
        <f t="shared" si="72"/>
        <v>0</v>
      </c>
      <c r="L47" s="11"/>
      <c r="M47" s="62">
        <f t="shared" si="73"/>
        <v>0</v>
      </c>
      <c r="N47" s="11"/>
      <c r="O47" s="62">
        <f t="shared" si="74"/>
        <v>0</v>
      </c>
      <c r="P47" s="11"/>
      <c r="Q47" s="62">
        <f t="shared" si="75"/>
        <v>0</v>
      </c>
      <c r="R47" s="63"/>
      <c r="S47" s="62">
        <f t="shared" si="76"/>
        <v>0</v>
      </c>
      <c r="T47" s="63"/>
      <c r="U47" s="62">
        <f t="shared" si="77"/>
        <v>0</v>
      </c>
      <c r="V47" s="63"/>
      <c r="W47" s="62">
        <f t="shared" si="78"/>
        <v>0</v>
      </c>
      <c r="X47" s="63"/>
      <c r="Y47" s="62">
        <f t="shared" si="79"/>
        <v>0</v>
      </c>
      <c r="Z47" s="63"/>
      <c r="AA47" s="62">
        <f t="shared" si="80"/>
        <v>0</v>
      </c>
      <c r="AB47" s="73"/>
      <c r="AC47" s="62">
        <f t="shared" si="81"/>
        <v>0</v>
      </c>
      <c r="AD47" s="74"/>
      <c r="AE47" s="62">
        <f t="shared" si="82"/>
        <v>0</v>
      </c>
      <c r="AF47" s="74"/>
      <c r="AG47" s="62">
        <f t="shared" si="83"/>
        <v>0</v>
      </c>
      <c r="AH47" s="74"/>
      <c r="AI47" s="62">
        <f t="shared" si="84"/>
        <v>0</v>
      </c>
      <c r="AJ47" s="74"/>
      <c r="AK47" s="62">
        <f t="shared" si="85"/>
        <v>0</v>
      </c>
      <c r="AL47" s="74"/>
      <c r="AM47" s="62">
        <f t="shared" si="86"/>
        <v>0</v>
      </c>
      <c r="AN47" s="74"/>
      <c r="AO47" s="62">
        <f t="shared" si="87"/>
        <v>0</v>
      </c>
      <c r="AP47" s="74"/>
      <c r="AQ47" s="62">
        <f t="shared" si="88"/>
        <v>0</v>
      </c>
      <c r="AR47" s="66">
        <f t="shared" si="89"/>
        <v>0</v>
      </c>
      <c r="AS47" s="112">
        <f t="shared" si="67"/>
        <v>0</v>
      </c>
      <c r="AT47" s="61"/>
      <c r="AU47" s="112"/>
      <c r="AV47" s="68"/>
      <c r="AW47" s="75">
        <f t="shared" si="69"/>
        <v>0</v>
      </c>
      <c r="AX47" s="76" t="str">
        <f t="shared" si="70"/>
        <v/>
      </c>
    </row>
    <row r="48" spans="1:50" hidden="1" x14ac:dyDescent="0.35">
      <c r="A48" s="58"/>
      <c r="B48" s="169"/>
      <c r="C48" s="59"/>
      <c r="D48" s="59"/>
      <c r="E48" s="60"/>
      <c r="F48" s="61"/>
      <c r="G48" s="61"/>
      <c r="H48" s="63"/>
      <c r="I48" s="62">
        <f t="shared" si="71"/>
        <v>0</v>
      </c>
      <c r="J48" s="11"/>
      <c r="K48" s="62">
        <f t="shared" si="72"/>
        <v>0</v>
      </c>
      <c r="L48" s="11"/>
      <c r="M48" s="62">
        <f t="shared" si="73"/>
        <v>0</v>
      </c>
      <c r="N48" s="11"/>
      <c r="O48" s="62">
        <f t="shared" si="74"/>
        <v>0</v>
      </c>
      <c r="P48" s="11"/>
      <c r="Q48" s="62">
        <f t="shared" si="75"/>
        <v>0</v>
      </c>
      <c r="R48" s="11"/>
      <c r="S48" s="62">
        <f t="shared" si="76"/>
        <v>0</v>
      </c>
      <c r="T48" s="63"/>
      <c r="U48" s="62">
        <f t="shared" si="77"/>
        <v>0</v>
      </c>
      <c r="V48" s="11"/>
      <c r="W48" s="62">
        <f t="shared" si="78"/>
        <v>0</v>
      </c>
      <c r="X48" s="11"/>
      <c r="Y48" s="62">
        <f t="shared" si="79"/>
        <v>0</v>
      </c>
      <c r="Z48" s="63"/>
      <c r="AA48" s="62">
        <f t="shared" si="80"/>
        <v>0</v>
      </c>
      <c r="AB48" s="73"/>
      <c r="AC48" s="62">
        <f t="shared" si="81"/>
        <v>0</v>
      </c>
      <c r="AD48" s="74"/>
      <c r="AE48" s="62">
        <f t="shared" si="82"/>
        <v>0</v>
      </c>
      <c r="AF48" s="74"/>
      <c r="AG48" s="62">
        <f t="shared" si="83"/>
        <v>0</v>
      </c>
      <c r="AH48" s="74"/>
      <c r="AI48" s="62">
        <f t="shared" si="84"/>
        <v>0</v>
      </c>
      <c r="AJ48" s="74"/>
      <c r="AK48" s="62">
        <f t="shared" si="85"/>
        <v>0</v>
      </c>
      <c r="AL48" s="74"/>
      <c r="AM48" s="62">
        <f t="shared" si="86"/>
        <v>0</v>
      </c>
      <c r="AN48" s="74"/>
      <c r="AO48" s="62">
        <f t="shared" si="87"/>
        <v>0</v>
      </c>
      <c r="AP48" s="74"/>
      <c r="AQ48" s="62">
        <f t="shared" si="88"/>
        <v>0</v>
      </c>
      <c r="AR48" s="66">
        <f t="shared" si="89"/>
        <v>0</v>
      </c>
      <c r="AS48" s="112">
        <f t="shared" si="67"/>
        <v>0</v>
      </c>
      <c r="AT48" s="61"/>
      <c r="AU48" s="112"/>
      <c r="AV48" s="68"/>
      <c r="AW48" s="75">
        <f t="shared" si="69"/>
        <v>0</v>
      </c>
      <c r="AX48" s="76" t="str">
        <f t="shared" si="70"/>
        <v/>
      </c>
    </row>
    <row r="49" spans="1:50" hidden="1" x14ac:dyDescent="0.35">
      <c r="A49" s="58"/>
      <c r="B49" s="169"/>
      <c r="C49" s="59"/>
      <c r="D49" s="59"/>
      <c r="E49" s="60"/>
      <c r="F49" s="61"/>
      <c r="G49" s="111"/>
      <c r="H49" s="63"/>
      <c r="I49" s="62">
        <f t="shared" si="71"/>
        <v>0</v>
      </c>
      <c r="J49" s="63"/>
      <c r="K49" s="62">
        <f t="shared" si="72"/>
        <v>0</v>
      </c>
      <c r="L49" s="63"/>
      <c r="M49" s="62">
        <f t="shared" ref="M49" si="90">ROUND($G49*L49,0)</f>
        <v>0</v>
      </c>
      <c r="N49" s="63"/>
      <c r="O49" s="62">
        <f t="shared" si="74"/>
        <v>0</v>
      </c>
      <c r="P49" s="63"/>
      <c r="Q49" s="62">
        <f t="shared" si="75"/>
        <v>0</v>
      </c>
      <c r="R49" s="63"/>
      <c r="S49" s="62">
        <f t="shared" ref="S49" si="91">ROUND($G49*R49,0)</f>
        <v>0</v>
      </c>
      <c r="T49" s="63"/>
      <c r="U49" s="62">
        <f t="shared" si="77"/>
        <v>0</v>
      </c>
      <c r="V49" s="63"/>
      <c r="W49" s="62">
        <f t="shared" si="78"/>
        <v>0</v>
      </c>
      <c r="X49" s="63"/>
      <c r="Y49" s="62">
        <f t="shared" si="79"/>
        <v>0</v>
      </c>
      <c r="Z49" s="63"/>
      <c r="AA49" s="62">
        <f t="shared" si="80"/>
        <v>0</v>
      </c>
      <c r="AB49" s="73"/>
      <c r="AC49" s="62">
        <f t="shared" si="81"/>
        <v>0</v>
      </c>
      <c r="AD49" s="74"/>
      <c r="AE49" s="62">
        <f t="shared" si="82"/>
        <v>0</v>
      </c>
      <c r="AF49" s="74"/>
      <c r="AG49" s="62">
        <f t="shared" si="83"/>
        <v>0</v>
      </c>
      <c r="AH49" s="74"/>
      <c r="AI49" s="62">
        <f t="shared" si="84"/>
        <v>0</v>
      </c>
      <c r="AJ49" s="74"/>
      <c r="AK49" s="62">
        <f t="shared" si="85"/>
        <v>0</v>
      </c>
      <c r="AL49" s="74"/>
      <c r="AM49" s="62">
        <f t="shared" si="86"/>
        <v>0</v>
      </c>
      <c r="AN49" s="74"/>
      <c r="AO49" s="62">
        <f t="shared" si="87"/>
        <v>0</v>
      </c>
      <c r="AP49" s="74"/>
      <c r="AQ49" s="62">
        <f t="shared" si="88"/>
        <v>0</v>
      </c>
      <c r="AR49" s="66">
        <f t="shared" si="89"/>
        <v>0</v>
      </c>
      <c r="AS49" s="112">
        <f t="shared" si="67"/>
        <v>0</v>
      </c>
      <c r="AT49" s="61"/>
      <c r="AU49" s="112">
        <f t="shared" si="68"/>
        <v>0</v>
      </c>
      <c r="AV49" s="68"/>
      <c r="AW49" s="75">
        <f t="shared" si="69"/>
        <v>0</v>
      </c>
      <c r="AX49" s="76" t="str">
        <f t="shared" si="70"/>
        <v/>
      </c>
    </row>
    <row r="50" spans="1:50" hidden="1" x14ac:dyDescent="0.35">
      <c r="A50" s="58"/>
      <c r="B50" s="59"/>
      <c r="C50" s="59"/>
      <c r="D50" s="59"/>
      <c r="E50" s="60"/>
      <c r="F50" s="61"/>
      <c r="G50" s="61"/>
      <c r="H50" s="63"/>
      <c r="I50" s="62">
        <f t="shared" ref="I50:K54" si="92">ROUND($G50*H50,0)</f>
        <v>0</v>
      </c>
      <c r="J50" s="63"/>
      <c r="K50" s="62">
        <f t="shared" si="72"/>
        <v>0</v>
      </c>
      <c r="L50" s="63"/>
      <c r="M50" s="62">
        <f t="shared" ref="M50" si="93">ROUND($G50*L50,0)</f>
        <v>0</v>
      </c>
      <c r="N50" s="63"/>
      <c r="O50" s="62">
        <f t="shared" ref="O50:Q50" si="94">ROUND($G50*N50,0)</f>
        <v>0</v>
      </c>
      <c r="P50" s="63"/>
      <c r="Q50" s="62">
        <f t="shared" si="94"/>
        <v>0</v>
      </c>
      <c r="R50" s="11"/>
      <c r="S50" s="62">
        <f t="shared" ref="S50" si="95">ROUND($G50*R50,0)</f>
        <v>0</v>
      </c>
      <c r="T50" s="11"/>
      <c r="U50" s="62">
        <f t="shared" ref="U50" si="96">ROUND($G50*T50,0)</f>
        <v>0</v>
      </c>
      <c r="V50" s="11"/>
      <c r="W50" s="62">
        <f t="shared" ref="W50" si="97">ROUND($G50*V50,0)</f>
        <v>0</v>
      </c>
      <c r="X50" s="63"/>
      <c r="Y50" s="62">
        <f t="shared" si="79"/>
        <v>0</v>
      </c>
      <c r="Z50" s="63"/>
      <c r="AA50" s="62">
        <f t="shared" si="80"/>
        <v>0</v>
      </c>
      <c r="AB50" s="73"/>
      <c r="AC50" s="62">
        <f t="shared" si="81"/>
        <v>0</v>
      </c>
      <c r="AD50" s="74"/>
      <c r="AE50" s="62">
        <f t="shared" si="82"/>
        <v>0</v>
      </c>
      <c r="AF50" s="74"/>
      <c r="AG50" s="62">
        <f t="shared" si="83"/>
        <v>0</v>
      </c>
      <c r="AH50" s="74"/>
      <c r="AI50" s="62">
        <f t="shared" si="84"/>
        <v>0</v>
      </c>
      <c r="AJ50" s="74"/>
      <c r="AK50" s="62">
        <f t="shared" si="85"/>
        <v>0</v>
      </c>
      <c r="AL50" s="74"/>
      <c r="AM50" s="62">
        <f t="shared" si="86"/>
        <v>0</v>
      </c>
      <c r="AN50" s="74"/>
      <c r="AO50" s="62">
        <f t="shared" si="87"/>
        <v>0</v>
      </c>
      <c r="AP50" s="74"/>
      <c r="AQ50" s="62">
        <f t="shared" si="88"/>
        <v>0</v>
      </c>
      <c r="AR50" s="66">
        <f t="shared" si="89"/>
        <v>0</v>
      </c>
      <c r="AS50" s="112">
        <f t="shared" si="67"/>
        <v>0</v>
      </c>
      <c r="AT50" s="61"/>
      <c r="AU50" s="112">
        <f t="shared" si="68"/>
        <v>0</v>
      </c>
      <c r="AV50" s="68"/>
      <c r="AW50" s="75">
        <f t="shared" si="69"/>
        <v>0</v>
      </c>
      <c r="AX50" s="76" t="str">
        <f t="shared" si="70"/>
        <v/>
      </c>
    </row>
    <row r="51" spans="1:50" hidden="1" x14ac:dyDescent="0.35">
      <c r="A51" s="58"/>
      <c r="B51" s="59"/>
      <c r="C51" s="59"/>
      <c r="D51" s="59"/>
      <c r="E51" s="60"/>
      <c r="F51" s="61"/>
      <c r="G51" s="61"/>
      <c r="H51" s="63"/>
      <c r="I51" s="62">
        <f t="shared" si="92"/>
        <v>0</v>
      </c>
      <c r="J51" s="63"/>
      <c r="K51" s="62">
        <f t="shared" si="72"/>
        <v>0</v>
      </c>
      <c r="L51" s="63"/>
      <c r="M51" s="62">
        <f t="shared" ref="M51" si="98">ROUND($G51*L51,0)</f>
        <v>0</v>
      </c>
      <c r="N51" s="63"/>
      <c r="O51" s="62">
        <f t="shared" ref="O51:Q51" si="99">ROUND($G51*N51,0)</f>
        <v>0</v>
      </c>
      <c r="P51" s="63"/>
      <c r="Q51" s="62">
        <f t="shared" si="99"/>
        <v>0</v>
      </c>
      <c r="R51" s="63"/>
      <c r="S51" s="62">
        <f t="shared" ref="S51" si="100">ROUND($G51*R51,0)</f>
        <v>0</v>
      </c>
      <c r="T51" s="63"/>
      <c r="U51" s="62">
        <f t="shared" ref="U51" si="101">ROUND($G51*T51,0)</f>
        <v>0</v>
      </c>
      <c r="V51" s="63"/>
      <c r="W51" s="62">
        <f t="shared" ref="W51" si="102">ROUND($G51*V51,0)</f>
        <v>0</v>
      </c>
      <c r="X51" s="63"/>
      <c r="Y51" s="62">
        <f t="shared" ref="Y51" si="103">ROUND($G51*X51,0)</f>
        <v>0</v>
      </c>
      <c r="Z51" s="63"/>
      <c r="AA51" s="62">
        <f t="shared" ref="AA51" si="104">ROUND($G51*Z51,0)</f>
        <v>0</v>
      </c>
      <c r="AB51" s="64"/>
      <c r="AC51" s="62">
        <f t="shared" si="81"/>
        <v>0</v>
      </c>
      <c r="AD51" s="11"/>
      <c r="AE51" s="62">
        <f t="shared" ref="AE51" si="105">ROUND($G51*AD51,0)</f>
        <v>0</v>
      </c>
      <c r="AF51" s="11"/>
      <c r="AG51" s="62">
        <f t="shared" si="83"/>
        <v>0</v>
      </c>
      <c r="AH51" s="11"/>
      <c r="AI51" s="62">
        <f t="shared" si="84"/>
        <v>0</v>
      </c>
      <c r="AJ51" s="11"/>
      <c r="AK51" s="62">
        <f t="shared" si="85"/>
        <v>0</v>
      </c>
      <c r="AL51" s="11"/>
      <c r="AM51" s="62">
        <f t="shared" si="86"/>
        <v>0</v>
      </c>
      <c r="AN51" s="11"/>
      <c r="AO51" s="62">
        <f t="shared" si="87"/>
        <v>0</v>
      </c>
      <c r="AP51" s="11"/>
      <c r="AQ51" s="62">
        <f t="shared" si="88"/>
        <v>0</v>
      </c>
      <c r="AR51" s="66">
        <f t="shared" si="89"/>
        <v>0</v>
      </c>
      <c r="AS51" s="112">
        <f t="shared" si="67"/>
        <v>0</v>
      </c>
      <c r="AT51" s="61"/>
      <c r="AU51" s="112">
        <f t="shared" si="68"/>
        <v>0</v>
      </c>
      <c r="AV51" s="68"/>
      <c r="AW51" s="75">
        <f t="shared" si="69"/>
        <v>0</v>
      </c>
      <c r="AX51" s="76" t="str">
        <f t="shared" si="70"/>
        <v/>
      </c>
    </row>
    <row r="52" spans="1:50" hidden="1" x14ac:dyDescent="0.35">
      <c r="A52" s="58"/>
      <c r="B52" s="59"/>
      <c r="C52" s="59"/>
      <c r="D52" s="59"/>
      <c r="E52" s="60"/>
      <c r="F52" s="61"/>
      <c r="G52" s="72"/>
      <c r="H52" s="63"/>
      <c r="I52" s="62">
        <f t="shared" si="92"/>
        <v>0</v>
      </c>
      <c r="J52" s="63"/>
      <c r="K52" s="62">
        <f t="shared" si="92"/>
        <v>0</v>
      </c>
      <c r="L52" s="63"/>
      <c r="M52" s="62">
        <f t="shared" ref="M52" si="106">ROUND($G52*L52,0)</f>
        <v>0</v>
      </c>
      <c r="N52" s="63"/>
      <c r="O52" s="62">
        <f t="shared" ref="O52:Q52" si="107">ROUND($G52*N52,0)</f>
        <v>0</v>
      </c>
      <c r="P52" s="63"/>
      <c r="Q52" s="62">
        <f t="shared" si="107"/>
        <v>0</v>
      </c>
      <c r="R52" s="63"/>
      <c r="S52" s="62">
        <f t="shared" ref="S52" si="108">ROUND($G52*R52,0)</f>
        <v>0</v>
      </c>
      <c r="T52" s="63"/>
      <c r="U52" s="62">
        <f t="shared" ref="U52" si="109">ROUND($G52*T52,0)</f>
        <v>0</v>
      </c>
      <c r="V52" s="63"/>
      <c r="W52" s="62">
        <f t="shared" ref="W52" si="110">ROUND($G52*V52,0)</f>
        <v>0</v>
      </c>
      <c r="X52" s="63"/>
      <c r="Y52" s="62">
        <f t="shared" ref="Y52" si="111">ROUND($G52*X52,0)</f>
        <v>0</v>
      </c>
      <c r="Z52" s="63"/>
      <c r="AA52" s="62">
        <f t="shared" ref="AA52" si="112">ROUND($G52*Z52,0)</f>
        <v>0</v>
      </c>
      <c r="AB52" s="73"/>
      <c r="AC52" s="62">
        <f t="shared" ref="AC52" si="113">ROUND($G52*AB52,0)</f>
        <v>0</v>
      </c>
      <c r="AD52" s="74"/>
      <c r="AE52" s="62">
        <f t="shared" ref="AE52" si="114">ROUND($G52*AD52,0)</f>
        <v>0</v>
      </c>
      <c r="AF52" s="74"/>
      <c r="AG52" s="62">
        <f t="shared" si="83"/>
        <v>0</v>
      </c>
      <c r="AH52" s="74"/>
      <c r="AI52" s="62">
        <f t="shared" si="84"/>
        <v>0</v>
      </c>
      <c r="AJ52" s="74"/>
      <c r="AK52" s="62">
        <f t="shared" si="85"/>
        <v>0</v>
      </c>
      <c r="AL52" s="74"/>
      <c r="AM52" s="62">
        <f t="shared" si="86"/>
        <v>0</v>
      </c>
      <c r="AN52" s="74"/>
      <c r="AO52" s="62">
        <f t="shared" si="87"/>
        <v>0</v>
      </c>
      <c r="AP52" s="74"/>
      <c r="AQ52" s="62">
        <f t="shared" si="88"/>
        <v>0</v>
      </c>
      <c r="AR52" s="66">
        <f t="shared" si="89"/>
        <v>0</v>
      </c>
      <c r="AS52" s="112">
        <f>ROUND(AR52/$F$8,2)</f>
        <v>0</v>
      </c>
      <c r="AT52" s="61"/>
      <c r="AU52" s="112">
        <f>ROUND(AT52/$F$8,2)</f>
        <v>0</v>
      </c>
      <c r="AV52" s="68"/>
      <c r="AW52" s="75">
        <f t="shared" si="69"/>
        <v>0</v>
      </c>
      <c r="AX52" s="76" t="str">
        <f t="shared" si="70"/>
        <v/>
      </c>
    </row>
    <row r="53" spans="1:50" hidden="1" x14ac:dyDescent="0.35">
      <c r="A53" s="58"/>
      <c r="B53" s="59"/>
      <c r="C53" s="59"/>
      <c r="D53" s="59"/>
      <c r="E53" s="60"/>
      <c r="F53" s="61"/>
      <c r="G53" s="111"/>
      <c r="H53" s="11"/>
      <c r="I53" s="62">
        <f t="shared" si="92"/>
        <v>0</v>
      </c>
      <c r="J53" s="11"/>
      <c r="K53" s="62">
        <f t="shared" si="92"/>
        <v>0</v>
      </c>
      <c r="L53" s="11"/>
      <c r="M53" s="62">
        <f t="shared" ref="M53" si="115">ROUND($G53*L53,0)</f>
        <v>0</v>
      </c>
      <c r="N53" s="11"/>
      <c r="O53" s="62">
        <f t="shared" ref="O53:Q53" si="116">ROUND($G53*N53,0)</f>
        <v>0</v>
      </c>
      <c r="P53" s="11"/>
      <c r="Q53" s="62">
        <f t="shared" si="116"/>
        <v>0</v>
      </c>
      <c r="R53" s="11"/>
      <c r="S53" s="62">
        <f t="shared" ref="S53" si="117">ROUND($G53*R53,0)</f>
        <v>0</v>
      </c>
      <c r="T53" s="11"/>
      <c r="U53" s="62">
        <f t="shared" ref="U53" si="118">ROUND($G53*T53,0)</f>
        <v>0</v>
      </c>
      <c r="V53" s="11"/>
      <c r="W53" s="62">
        <f t="shared" ref="W53" si="119">ROUND($G53*V53,0)</f>
        <v>0</v>
      </c>
      <c r="X53" s="11"/>
      <c r="Y53" s="62">
        <f t="shared" ref="Y53" si="120">ROUND($G53*X53,0)</f>
        <v>0</v>
      </c>
      <c r="Z53" s="11"/>
      <c r="AA53" s="62">
        <f t="shared" ref="AA53" si="121">ROUND($G53*Z53,0)</f>
        <v>0</v>
      </c>
      <c r="AB53" s="64"/>
      <c r="AC53" s="62">
        <f t="shared" ref="AC53" si="122">ROUND($G53*AB53,0)</f>
        <v>0</v>
      </c>
      <c r="AD53" s="15"/>
      <c r="AE53" s="62">
        <f t="shared" ref="AE53" si="123">ROUND($G53*AD53,0)</f>
        <v>0</v>
      </c>
      <c r="AF53" s="15"/>
      <c r="AG53" s="62">
        <f t="shared" si="83"/>
        <v>0</v>
      </c>
      <c r="AH53" s="15"/>
      <c r="AI53" s="62">
        <f t="shared" si="84"/>
        <v>0</v>
      </c>
      <c r="AJ53" s="15"/>
      <c r="AK53" s="62">
        <f t="shared" si="85"/>
        <v>0</v>
      </c>
      <c r="AL53" s="15"/>
      <c r="AM53" s="62">
        <f t="shared" si="86"/>
        <v>0</v>
      </c>
      <c r="AN53" s="15"/>
      <c r="AO53" s="62">
        <f t="shared" si="87"/>
        <v>0</v>
      </c>
      <c r="AP53" s="15"/>
      <c r="AQ53" s="62">
        <f t="shared" si="88"/>
        <v>0</v>
      </c>
      <c r="AR53" s="66">
        <f t="shared" si="89"/>
        <v>0</v>
      </c>
      <c r="AS53" s="112">
        <f>ROUND(AR53/$F$8,2)</f>
        <v>0</v>
      </c>
      <c r="AT53" s="61"/>
      <c r="AU53" s="112">
        <f>ROUND(AT53/$F$8,2)</f>
        <v>0</v>
      </c>
      <c r="AV53" s="68"/>
      <c r="AW53" s="75">
        <f t="shared" si="69"/>
        <v>0</v>
      </c>
      <c r="AX53" s="76" t="str">
        <f t="shared" si="70"/>
        <v/>
      </c>
    </row>
    <row r="54" spans="1:50" hidden="1" x14ac:dyDescent="0.35">
      <c r="A54" s="58"/>
      <c r="B54" s="59"/>
      <c r="C54" s="59"/>
      <c r="D54" s="59"/>
      <c r="E54" s="60"/>
      <c r="F54" s="61"/>
      <c r="G54" s="111"/>
      <c r="H54" s="11"/>
      <c r="I54" s="62">
        <f t="shared" si="92"/>
        <v>0</v>
      </c>
      <c r="J54" s="11"/>
      <c r="K54" s="62">
        <f t="shared" si="92"/>
        <v>0</v>
      </c>
      <c r="L54" s="11"/>
      <c r="M54" s="62">
        <f t="shared" ref="M54" si="124">ROUND($G54*L54,0)</f>
        <v>0</v>
      </c>
      <c r="N54" s="11"/>
      <c r="O54" s="62">
        <f t="shared" ref="O54:Q54" si="125">ROUND($G54*N54,0)</f>
        <v>0</v>
      </c>
      <c r="P54" s="11"/>
      <c r="Q54" s="62">
        <f t="shared" si="125"/>
        <v>0</v>
      </c>
      <c r="R54" s="11"/>
      <c r="S54" s="62">
        <f t="shared" ref="S54" si="126">ROUND($G54*R54,0)</f>
        <v>0</v>
      </c>
      <c r="T54" s="11"/>
      <c r="U54" s="62">
        <f t="shared" ref="U54" si="127">ROUND($G54*T54,0)</f>
        <v>0</v>
      </c>
      <c r="V54" s="11"/>
      <c r="W54" s="62">
        <f t="shared" ref="W54" si="128">ROUND($G54*V54,0)</f>
        <v>0</v>
      </c>
      <c r="X54" s="11"/>
      <c r="Y54" s="62">
        <f t="shared" ref="Y54" si="129">ROUND($G54*X54,0)</f>
        <v>0</v>
      </c>
      <c r="Z54" s="11"/>
      <c r="AA54" s="62">
        <f t="shared" ref="AA54" si="130">ROUND($G54*Z54,0)</f>
        <v>0</v>
      </c>
      <c r="AB54" s="64"/>
      <c r="AC54" s="62">
        <f t="shared" ref="AC54" si="131">ROUND($G54*AB54,0)</f>
        <v>0</v>
      </c>
      <c r="AD54" s="15"/>
      <c r="AE54" s="62">
        <f t="shared" ref="AE54" si="132">ROUND($G54*AD54,0)</f>
        <v>0</v>
      </c>
      <c r="AF54" s="15"/>
      <c r="AG54" s="62">
        <f t="shared" si="83"/>
        <v>0</v>
      </c>
      <c r="AH54" s="15"/>
      <c r="AI54" s="62">
        <f t="shared" si="84"/>
        <v>0</v>
      </c>
      <c r="AJ54" s="15"/>
      <c r="AK54" s="62">
        <f t="shared" si="85"/>
        <v>0</v>
      </c>
      <c r="AL54" s="15"/>
      <c r="AM54" s="62">
        <f t="shared" si="86"/>
        <v>0</v>
      </c>
      <c r="AN54" s="15"/>
      <c r="AO54" s="62">
        <f t="shared" si="87"/>
        <v>0</v>
      </c>
      <c r="AP54" s="15"/>
      <c r="AQ54" s="62">
        <f t="shared" si="88"/>
        <v>0</v>
      </c>
      <c r="AR54" s="66">
        <f t="shared" si="89"/>
        <v>0</v>
      </c>
      <c r="AS54" s="112">
        <f>ROUND(AR54/$F$8,2)</f>
        <v>0</v>
      </c>
      <c r="AT54" s="61"/>
      <c r="AU54" s="112">
        <f>ROUND(AT54/$F$8,2)</f>
        <v>0</v>
      </c>
      <c r="AV54" s="68"/>
      <c r="AW54" s="75">
        <f t="shared" si="69"/>
        <v>0</v>
      </c>
      <c r="AX54" s="76" t="str">
        <f t="shared" si="70"/>
        <v/>
      </c>
    </row>
    <row r="55" spans="1:50" ht="48" customHeight="1" thickBot="1" x14ac:dyDescent="0.4">
      <c r="A55" s="83"/>
      <c r="B55" s="177" t="s">
        <v>46</v>
      </c>
      <c r="C55" s="177"/>
      <c r="D55" s="177"/>
      <c r="E55" s="84"/>
      <c r="F55" s="85"/>
      <c r="G55" s="85"/>
      <c r="H55" s="86"/>
      <c r="I55" s="87">
        <f>SUM(I34:I54)</f>
        <v>0</v>
      </c>
      <c r="J55" s="86"/>
      <c r="K55" s="87">
        <f>SUM(K34:K54)</f>
        <v>0</v>
      </c>
      <c r="L55" s="86"/>
      <c r="M55" s="87">
        <f>SUM(M34:M54)</f>
        <v>0</v>
      </c>
      <c r="N55" s="86"/>
      <c r="O55" s="87">
        <f>SUM(O34:O54)</f>
        <v>0</v>
      </c>
      <c r="P55" s="86"/>
      <c r="Q55" s="87">
        <f>SUM(Q34:Q54)</f>
        <v>0</v>
      </c>
      <c r="R55" s="86"/>
      <c r="S55" s="87">
        <f>SUM(S34:S54)</f>
        <v>0</v>
      </c>
      <c r="T55" s="86"/>
      <c r="U55" s="87">
        <f>SUM(U34:U54)</f>
        <v>0</v>
      </c>
      <c r="V55" s="86"/>
      <c r="W55" s="87">
        <f>SUM(W34:W54)</f>
        <v>0</v>
      </c>
      <c r="X55" s="86"/>
      <c r="Y55" s="87">
        <f>SUM(Y34:Y54)</f>
        <v>0</v>
      </c>
      <c r="Z55" s="86"/>
      <c r="AA55" s="87">
        <f>SUM(AA34:AA54)</f>
        <v>0</v>
      </c>
      <c r="AB55" s="88"/>
      <c r="AC55" s="87"/>
      <c r="AD55" s="89"/>
      <c r="AE55" s="90"/>
      <c r="AF55" s="89"/>
      <c r="AG55" s="90"/>
      <c r="AH55" s="89"/>
      <c r="AI55" s="90"/>
      <c r="AJ55" s="89"/>
      <c r="AK55" s="90"/>
      <c r="AL55" s="89"/>
      <c r="AM55" s="90"/>
      <c r="AN55" s="89"/>
      <c r="AO55" s="90"/>
      <c r="AP55" s="89"/>
      <c r="AQ55" s="90"/>
      <c r="AR55" s="91">
        <f>SUM(AR33:AR54)</f>
        <v>0</v>
      </c>
      <c r="AS55" s="113">
        <f>SUM(AS34:AS54)</f>
        <v>0</v>
      </c>
      <c r="AT55" s="87">
        <f>SUM(AT34:AT42)</f>
        <v>0</v>
      </c>
      <c r="AU55" s="113">
        <f>SUM(AU34:AU42)</f>
        <v>0</v>
      </c>
      <c r="AV55" s="93">
        <f>SUM(AV52:AV53)</f>
        <v>0</v>
      </c>
      <c r="AW55" s="94">
        <f>SUM(AW33:AW54)</f>
        <v>0</v>
      </c>
      <c r="AX55" s="95" t="str">
        <f t="shared" si="70"/>
        <v/>
      </c>
    </row>
    <row r="56" spans="1:50" x14ac:dyDescent="0.35">
      <c r="A56" s="58"/>
      <c r="B56" s="60"/>
      <c r="C56" s="60"/>
      <c r="D56" s="60"/>
      <c r="E56" s="60"/>
      <c r="F56" s="61"/>
      <c r="G56" s="61"/>
      <c r="H56" s="11"/>
      <c r="I56" s="62"/>
      <c r="J56" s="11"/>
      <c r="K56" s="62"/>
      <c r="L56" s="11"/>
      <c r="M56" s="62"/>
      <c r="N56" s="11"/>
      <c r="O56" s="62"/>
      <c r="P56" s="11"/>
      <c r="Q56" s="62"/>
      <c r="R56" s="11"/>
      <c r="S56" s="62"/>
      <c r="T56" s="11"/>
      <c r="U56" s="62"/>
      <c r="V56" s="11"/>
      <c r="W56" s="62"/>
      <c r="X56" s="11"/>
      <c r="Y56" s="62"/>
      <c r="Z56" s="11"/>
      <c r="AA56" s="62"/>
      <c r="AB56" s="64"/>
      <c r="AC56" s="62"/>
      <c r="AD56" s="15"/>
      <c r="AE56" s="65"/>
      <c r="AF56" s="15"/>
      <c r="AG56" s="65"/>
      <c r="AH56" s="15"/>
      <c r="AI56" s="65"/>
      <c r="AJ56" s="15"/>
      <c r="AK56" s="65"/>
      <c r="AL56" s="15"/>
      <c r="AM56" s="65"/>
      <c r="AN56" s="15"/>
      <c r="AO56" s="65"/>
      <c r="AP56" s="15"/>
      <c r="AQ56" s="65"/>
      <c r="AR56" s="66"/>
      <c r="AS56" s="112"/>
      <c r="AT56" s="61"/>
      <c r="AU56" s="112"/>
      <c r="AV56" s="68"/>
      <c r="AW56" s="69"/>
      <c r="AX56" s="70"/>
    </row>
    <row r="57" spans="1:50" ht="16" thickBot="1" x14ac:dyDescent="0.4">
      <c r="A57" s="114"/>
      <c r="B57" s="115"/>
      <c r="C57" s="115"/>
      <c r="D57" s="115"/>
      <c r="E57" s="115"/>
      <c r="F57" s="116"/>
      <c r="G57" s="116"/>
      <c r="H57" s="117"/>
      <c r="I57" s="118"/>
      <c r="J57" s="117"/>
      <c r="K57" s="118"/>
      <c r="L57" s="117"/>
      <c r="M57" s="118"/>
      <c r="N57" s="117"/>
      <c r="O57" s="118"/>
      <c r="P57" s="117"/>
      <c r="Q57" s="118"/>
      <c r="R57" s="117"/>
      <c r="S57" s="118"/>
      <c r="T57" s="117"/>
      <c r="U57" s="118"/>
      <c r="V57" s="117"/>
      <c r="W57" s="118"/>
      <c r="X57" s="117"/>
      <c r="Y57" s="118"/>
      <c r="Z57" s="117"/>
      <c r="AA57" s="118"/>
      <c r="AB57" s="119"/>
      <c r="AC57" s="118"/>
      <c r="AD57" s="120"/>
      <c r="AE57" s="121"/>
      <c r="AF57" s="120"/>
      <c r="AG57" s="121"/>
      <c r="AH57" s="120"/>
      <c r="AI57" s="121"/>
      <c r="AJ57" s="120"/>
      <c r="AK57" s="121"/>
      <c r="AL57" s="120"/>
      <c r="AM57" s="121"/>
      <c r="AN57" s="120"/>
      <c r="AO57" s="121"/>
      <c r="AP57" s="120"/>
      <c r="AQ57" s="121"/>
      <c r="AR57" s="122"/>
      <c r="AS57" s="123"/>
      <c r="AT57" s="116"/>
      <c r="AU57" s="123"/>
      <c r="AV57" s="124"/>
      <c r="AW57" s="125"/>
      <c r="AX57" s="126"/>
    </row>
    <row r="58" spans="1:50" ht="32.25" customHeight="1" thickBot="1" x14ac:dyDescent="0.4">
      <c r="A58" s="178" t="s">
        <v>47</v>
      </c>
      <c r="B58" s="179"/>
      <c r="C58" s="179"/>
      <c r="D58" s="179"/>
      <c r="E58" s="127"/>
      <c r="F58" s="128"/>
      <c r="G58" s="128"/>
      <c r="H58" s="129"/>
      <c r="I58" s="130">
        <f>I31+I55</f>
        <v>0</v>
      </c>
      <c r="J58" s="129"/>
      <c r="K58" s="130">
        <f>K31+K55</f>
        <v>0</v>
      </c>
      <c r="L58" s="129"/>
      <c r="M58" s="130">
        <f>M31+M55</f>
        <v>0</v>
      </c>
      <c r="N58" s="129"/>
      <c r="O58" s="130">
        <f>O31+O55</f>
        <v>0</v>
      </c>
      <c r="P58" s="129"/>
      <c r="Q58" s="130">
        <f>Q31+Q55</f>
        <v>0</v>
      </c>
      <c r="R58" s="129"/>
      <c r="S58" s="130">
        <f>S31+S55</f>
        <v>0</v>
      </c>
      <c r="T58" s="129"/>
      <c r="U58" s="130">
        <f>U31+U55</f>
        <v>0</v>
      </c>
      <c r="V58" s="129"/>
      <c r="W58" s="130">
        <f>W31+W55</f>
        <v>0</v>
      </c>
      <c r="X58" s="129"/>
      <c r="Y58" s="130">
        <f>Y31+Y55</f>
        <v>0</v>
      </c>
      <c r="Z58" s="129"/>
      <c r="AA58" s="130">
        <f>AA31+AA55</f>
        <v>0</v>
      </c>
      <c r="AB58" s="131"/>
      <c r="AC58" s="130">
        <f>AC31+AC55</f>
        <v>0</v>
      </c>
      <c r="AD58" s="132"/>
      <c r="AE58" s="133">
        <f t="shared" ref="AE58:AU58" si="133">AE31+AE55</f>
        <v>0</v>
      </c>
      <c r="AF58" s="132"/>
      <c r="AG58" s="133">
        <f t="shared" ref="AG58:AI58" si="134">AG31+AG55</f>
        <v>0</v>
      </c>
      <c r="AH58" s="132"/>
      <c r="AI58" s="133">
        <f t="shared" si="134"/>
        <v>0</v>
      </c>
      <c r="AJ58" s="132"/>
      <c r="AK58" s="133">
        <f t="shared" ref="AK58:AM58" si="135">AK31+AK55</f>
        <v>0</v>
      </c>
      <c r="AL58" s="132"/>
      <c r="AM58" s="133">
        <f t="shared" si="135"/>
        <v>0</v>
      </c>
      <c r="AN58" s="132"/>
      <c r="AO58" s="133">
        <f t="shared" ref="AO58:AQ58" si="136">AO31+AO55</f>
        <v>0</v>
      </c>
      <c r="AP58" s="132"/>
      <c r="AQ58" s="133">
        <f t="shared" si="136"/>
        <v>0</v>
      </c>
      <c r="AR58" s="134">
        <f t="shared" si="133"/>
        <v>0</v>
      </c>
      <c r="AS58" s="135">
        <f t="shared" si="133"/>
        <v>0</v>
      </c>
      <c r="AT58" s="130">
        <f t="shared" si="133"/>
        <v>0</v>
      </c>
      <c r="AU58" s="135">
        <f t="shared" si="133"/>
        <v>0</v>
      </c>
      <c r="AV58" s="136">
        <f>AV31+AV55</f>
        <v>0</v>
      </c>
      <c r="AW58" s="137">
        <f>AW31+AW55</f>
        <v>0</v>
      </c>
      <c r="AX58" s="138" t="str">
        <f>IF(AR58&gt;0,AW58/AR58,"")</f>
        <v/>
      </c>
    </row>
    <row r="59" spans="1:50" ht="16" thickBot="1" x14ac:dyDescent="0.4">
      <c r="A59" s="58"/>
      <c r="B59" s="60"/>
      <c r="C59" s="60"/>
      <c r="D59" s="60"/>
      <c r="E59" s="60"/>
      <c r="F59" s="61"/>
      <c r="G59" s="61"/>
      <c r="H59" s="11"/>
      <c r="I59" s="62"/>
      <c r="J59" s="11"/>
      <c r="K59" s="62"/>
      <c r="L59" s="11"/>
      <c r="M59" s="62"/>
      <c r="N59" s="11"/>
      <c r="O59" s="62"/>
      <c r="P59" s="11"/>
      <c r="Q59" s="62"/>
      <c r="R59" s="11"/>
      <c r="S59" s="62"/>
      <c r="T59" s="11"/>
      <c r="U59" s="62"/>
      <c r="V59" s="11"/>
      <c r="W59" s="62"/>
      <c r="X59" s="11"/>
      <c r="Y59" s="62"/>
      <c r="Z59" s="11"/>
      <c r="AA59" s="62"/>
      <c r="AB59" s="64"/>
      <c r="AC59" s="62"/>
      <c r="AD59" s="15"/>
      <c r="AE59" s="65"/>
      <c r="AF59" s="15"/>
      <c r="AG59" s="65"/>
      <c r="AH59" s="15"/>
      <c r="AI59" s="65"/>
      <c r="AJ59" s="15"/>
      <c r="AK59" s="65"/>
      <c r="AL59" s="15"/>
      <c r="AM59" s="65"/>
      <c r="AN59" s="15"/>
      <c r="AO59" s="65"/>
      <c r="AP59" s="15"/>
      <c r="AQ59" s="65"/>
      <c r="AR59" s="66"/>
      <c r="AS59" s="112"/>
      <c r="AT59" s="61"/>
      <c r="AU59" s="112"/>
      <c r="AV59" s="68"/>
      <c r="AW59" s="69"/>
      <c r="AX59" s="70"/>
    </row>
    <row r="60" spans="1:50" ht="32.15" customHeight="1" x14ac:dyDescent="0.35">
      <c r="A60" s="139" t="s">
        <v>0</v>
      </c>
      <c r="B60" s="179" t="s">
        <v>48</v>
      </c>
      <c r="C60" s="179"/>
      <c r="D60" s="179"/>
      <c r="E60" s="98"/>
      <c r="F60" s="99"/>
      <c r="G60" s="99"/>
      <c r="H60" s="100"/>
      <c r="I60" s="101"/>
      <c r="J60" s="100"/>
      <c r="K60" s="101"/>
      <c r="L60" s="100"/>
      <c r="M60" s="101"/>
      <c r="N60" s="100"/>
      <c r="O60" s="101"/>
      <c r="P60" s="100"/>
      <c r="Q60" s="101"/>
      <c r="R60" s="100"/>
      <c r="S60" s="101"/>
      <c r="T60" s="100"/>
      <c r="U60" s="101"/>
      <c r="V60" s="100"/>
      <c r="W60" s="101"/>
      <c r="X60" s="100"/>
      <c r="Y60" s="101"/>
      <c r="Z60" s="100"/>
      <c r="AA60" s="101"/>
      <c r="AB60" s="103"/>
      <c r="AC60" s="101"/>
      <c r="AD60" s="104"/>
      <c r="AE60" s="105"/>
      <c r="AF60" s="104"/>
      <c r="AG60" s="105"/>
      <c r="AH60" s="104"/>
      <c r="AI60" s="105"/>
      <c r="AJ60" s="104"/>
      <c r="AK60" s="105"/>
      <c r="AL60" s="104"/>
      <c r="AM60" s="105"/>
      <c r="AN60" s="104"/>
      <c r="AO60" s="105"/>
      <c r="AP60" s="104"/>
      <c r="AQ60" s="105"/>
      <c r="AR60" s="106"/>
      <c r="AS60" s="140"/>
      <c r="AT60" s="99"/>
      <c r="AU60" s="140"/>
      <c r="AV60" s="108"/>
      <c r="AW60" s="109"/>
      <c r="AX60" s="110"/>
    </row>
    <row r="61" spans="1:50" x14ac:dyDescent="0.35">
      <c r="A61" s="58"/>
      <c r="B61" s="60"/>
      <c r="C61" s="60"/>
      <c r="D61" s="60"/>
      <c r="E61" s="60"/>
      <c r="F61" s="141"/>
      <c r="G61" s="69"/>
      <c r="H61" s="11"/>
      <c r="I61" s="62">
        <f t="shared" ref="I61:I78" si="137">ROUND($G61*H61,0)</f>
        <v>0</v>
      </c>
      <c r="J61" s="11"/>
      <c r="K61" s="62">
        <f t="shared" ref="K61:K78" si="138">ROUND($G61*J61,0)</f>
        <v>0</v>
      </c>
      <c r="L61" s="11"/>
      <c r="M61" s="62">
        <f t="shared" ref="M61:M78" si="139">ROUND($G61*L61,0)</f>
        <v>0</v>
      </c>
      <c r="N61" s="11"/>
      <c r="O61" s="62">
        <f t="shared" ref="O61:O78" si="140">ROUND($G61*N61,0)</f>
        <v>0</v>
      </c>
      <c r="P61" s="11"/>
      <c r="Q61" s="62">
        <f t="shared" ref="Q61:Q78" si="141">ROUND($G61*P61,0)</f>
        <v>0</v>
      </c>
      <c r="R61" s="11"/>
      <c r="S61" s="62">
        <f t="shared" ref="S61:S78" si="142">ROUND($G61*R61,0)</f>
        <v>0</v>
      </c>
      <c r="T61" s="11"/>
      <c r="U61" s="62">
        <f t="shared" ref="U61:U78" si="143">ROUND($G61*T61,0)</f>
        <v>0</v>
      </c>
      <c r="V61" s="11"/>
      <c r="W61" s="62">
        <f t="shared" ref="W61:W78" si="144">ROUND($G61*V61,0)</f>
        <v>0</v>
      </c>
      <c r="X61" s="11"/>
      <c r="Y61" s="62">
        <f t="shared" ref="Y61:Y78" si="145">ROUND($G61*X61,0)</f>
        <v>0</v>
      </c>
      <c r="Z61" s="11"/>
      <c r="AA61" s="62">
        <f t="shared" ref="AA61:AA78" si="146">ROUND($G61*Z61,0)</f>
        <v>0</v>
      </c>
      <c r="AB61" s="64"/>
      <c r="AC61" s="62">
        <f t="shared" ref="AC61:AE78" si="147">ROUND($G61*AB61,0)</f>
        <v>0</v>
      </c>
      <c r="AD61" s="15"/>
      <c r="AE61" s="78">
        <f t="shared" si="147"/>
        <v>0</v>
      </c>
      <c r="AF61" s="15"/>
      <c r="AG61" s="78">
        <f t="shared" ref="AG61:AG78" si="148">ROUND($G61*AF61,0)</f>
        <v>0</v>
      </c>
      <c r="AH61" s="15"/>
      <c r="AI61" s="78">
        <f t="shared" ref="AI61:AI78" si="149">ROUND($G61*AH61,0)</f>
        <v>0</v>
      </c>
      <c r="AJ61" s="15"/>
      <c r="AK61" s="78">
        <f t="shared" ref="AK61:AK78" si="150">ROUND($G61*AJ61,0)</f>
        <v>0</v>
      </c>
      <c r="AL61" s="15"/>
      <c r="AM61" s="78">
        <f t="shared" ref="AM61:AM78" si="151">ROUND($G61*AL61,0)</f>
        <v>0</v>
      </c>
      <c r="AN61" s="15"/>
      <c r="AO61" s="78">
        <f t="shared" ref="AO61:AO78" si="152">ROUND($G61*AN61,0)</f>
        <v>0</v>
      </c>
      <c r="AP61" s="15"/>
      <c r="AQ61" s="78">
        <f t="shared" ref="AQ61:AQ78" si="153">ROUND($G61*AP61,0)</f>
        <v>0</v>
      </c>
      <c r="AR61" s="66">
        <f>I61+K61+M61+O61+Q61+S61+U61+W61+Y61+AA61+AC61+AE61+AG61+AI61+AK61+AM61+AO61+AQ61</f>
        <v>0</v>
      </c>
      <c r="AS61" s="112">
        <f t="shared" ref="AS61:AS77" si="154">ROUND(AR61/$F$8,2)</f>
        <v>0</v>
      </c>
      <c r="AT61" s="61"/>
      <c r="AU61" s="112">
        <f>ROUND(AT61/$F$8,2)</f>
        <v>0</v>
      </c>
      <c r="AV61" s="68"/>
      <c r="AW61" s="69"/>
      <c r="AX61" s="70"/>
    </row>
    <row r="62" spans="1:50" x14ac:dyDescent="0.35">
      <c r="A62" s="58"/>
      <c r="B62" s="59"/>
      <c r="C62" s="71"/>
      <c r="D62" s="142"/>
      <c r="E62" s="142"/>
      <c r="F62" s="61"/>
      <c r="G62" s="69"/>
      <c r="H62" s="11"/>
      <c r="I62" s="62">
        <f t="shared" ref="I62:I64" si="155">ROUND($G62*H62,0)</f>
        <v>0</v>
      </c>
      <c r="J62" s="11"/>
      <c r="K62" s="62">
        <f t="shared" ref="K62:K64" si="156">ROUND($G62*J62,0)</f>
        <v>0</v>
      </c>
      <c r="L62" s="11"/>
      <c r="M62" s="62">
        <f t="shared" ref="M62:M64" si="157">ROUND($G62*L62,0)</f>
        <v>0</v>
      </c>
      <c r="N62" s="11"/>
      <c r="O62" s="62">
        <f t="shared" ref="O62:O64" si="158">ROUND($G62*N62,0)</f>
        <v>0</v>
      </c>
      <c r="P62" s="11"/>
      <c r="Q62" s="62">
        <f t="shared" ref="Q62:Q64" si="159">ROUND($G62*P62,0)</f>
        <v>0</v>
      </c>
      <c r="R62" s="11"/>
      <c r="S62" s="62">
        <f t="shared" ref="S62:S64" si="160">ROUND($G62*R62,0)</f>
        <v>0</v>
      </c>
      <c r="T62" s="11"/>
      <c r="U62" s="62">
        <f t="shared" ref="U62:U64" si="161">ROUND($G62*T62,0)</f>
        <v>0</v>
      </c>
      <c r="V62" s="11"/>
      <c r="W62" s="62">
        <f t="shared" ref="W62:W64" si="162">ROUND($G62*V62,0)</f>
        <v>0</v>
      </c>
      <c r="X62" s="11"/>
      <c r="Y62" s="62">
        <f t="shared" ref="Y62:Y64" si="163">ROUND($G62*X62,0)</f>
        <v>0</v>
      </c>
      <c r="Z62" s="11"/>
      <c r="AA62" s="62">
        <f t="shared" ref="AA62:AA64" si="164">ROUND($G62*Z62,0)</f>
        <v>0</v>
      </c>
      <c r="AB62" s="64"/>
      <c r="AC62" s="62">
        <f t="shared" ref="AC62:AC64" si="165">ROUND($G62*AB62,0)</f>
        <v>0</v>
      </c>
      <c r="AD62" s="15"/>
      <c r="AE62" s="78">
        <f t="shared" ref="AE62:AE64" si="166">ROUND($G62*AD62,0)</f>
        <v>0</v>
      </c>
      <c r="AF62" s="15"/>
      <c r="AG62" s="78">
        <f t="shared" si="148"/>
        <v>0</v>
      </c>
      <c r="AH62" s="15"/>
      <c r="AI62" s="78">
        <f t="shared" si="149"/>
        <v>0</v>
      </c>
      <c r="AJ62" s="15"/>
      <c r="AK62" s="78">
        <f t="shared" si="150"/>
        <v>0</v>
      </c>
      <c r="AL62" s="15"/>
      <c r="AM62" s="78">
        <f t="shared" si="151"/>
        <v>0</v>
      </c>
      <c r="AN62" s="15"/>
      <c r="AO62" s="78">
        <f t="shared" si="152"/>
        <v>0</v>
      </c>
      <c r="AP62" s="15"/>
      <c r="AQ62" s="78">
        <f t="shared" si="153"/>
        <v>0</v>
      </c>
      <c r="AR62" s="66">
        <f t="shared" ref="AR62:AR78" si="167">I62+K62+M62+O62+Q62+S62+U62+W62+Y62+AA62+AC62+AE62+AG62+AI62+AK62+AM62+AO62+AQ62</f>
        <v>0</v>
      </c>
      <c r="AS62" s="112">
        <f t="shared" ref="AS62:AS64" si="168">ROUND(AR62/$F$8,2)</f>
        <v>0</v>
      </c>
      <c r="AT62" s="61"/>
      <c r="AU62" s="112">
        <f>ROUND(AT62/$F$8,2)</f>
        <v>0</v>
      </c>
      <c r="AV62" s="68"/>
      <c r="AW62" s="75">
        <f t="shared" ref="AW62:AW64" si="169">AR62-AV62</f>
        <v>0</v>
      </c>
      <c r="AX62" s="76" t="str">
        <f t="shared" ref="AX62:AX64" si="170">IF(AR62&gt;0,AW62/AR62,"")</f>
        <v/>
      </c>
    </row>
    <row r="63" spans="1:50" ht="14.25" customHeight="1" x14ac:dyDescent="0.35">
      <c r="A63" s="58"/>
      <c r="B63" s="59"/>
      <c r="C63" s="71"/>
      <c r="D63" s="142"/>
      <c r="E63" s="142"/>
      <c r="F63" s="61"/>
      <c r="G63" s="69"/>
      <c r="H63" s="11"/>
      <c r="I63" s="62">
        <f t="shared" si="155"/>
        <v>0</v>
      </c>
      <c r="J63" s="11"/>
      <c r="K63" s="62">
        <f t="shared" si="156"/>
        <v>0</v>
      </c>
      <c r="L63" s="11"/>
      <c r="M63" s="62">
        <f t="shared" si="157"/>
        <v>0</v>
      </c>
      <c r="N63" s="11"/>
      <c r="O63" s="62">
        <f t="shared" si="158"/>
        <v>0</v>
      </c>
      <c r="P63" s="11"/>
      <c r="Q63" s="62">
        <f t="shared" si="159"/>
        <v>0</v>
      </c>
      <c r="R63" s="11"/>
      <c r="S63" s="62">
        <f t="shared" si="160"/>
        <v>0</v>
      </c>
      <c r="T63" s="11"/>
      <c r="U63" s="62">
        <f t="shared" si="161"/>
        <v>0</v>
      </c>
      <c r="V63" s="11"/>
      <c r="W63" s="62">
        <f t="shared" si="162"/>
        <v>0</v>
      </c>
      <c r="X63" s="11"/>
      <c r="Y63" s="62">
        <f t="shared" si="163"/>
        <v>0</v>
      </c>
      <c r="Z63" s="11"/>
      <c r="AA63" s="62">
        <f t="shared" si="164"/>
        <v>0</v>
      </c>
      <c r="AB63" s="64"/>
      <c r="AC63" s="62">
        <f t="shared" si="165"/>
        <v>0</v>
      </c>
      <c r="AD63" s="15"/>
      <c r="AE63" s="78">
        <f t="shared" si="166"/>
        <v>0</v>
      </c>
      <c r="AF63" s="15"/>
      <c r="AG63" s="78">
        <f t="shared" si="148"/>
        <v>0</v>
      </c>
      <c r="AH63" s="15"/>
      <c r="AI63" s="78">
        <f t="shared" si="149"/>
        <v>0</v>
      </c>
      <c r="AJ63" s="15"/>
      <c r="AK63" s="78">
        <f t="shared" si="150"/>
        <v>0</v>
      </c>
      <c r="AL63" s="15"/>
      <c r="AM63" s="78">
        <f t="shared" si="151"/>
        <v>0</v>
      </c>
      <c r="AN63" s="15"/>
      <c r="AO63" s="78">
        <f t="shared" si="152"/>
        <v>0</v>
      </c>
      <c r="AP63" s="15"/>
      <c r="AQ63" s="78">
        <f t="shared" si="153"/>
        <v>0</v>
      </c>
      <c r="AR63" s="66">
        <f t="shared" si="167"/>
        <v>0</v>
      </c>
      <c r="AS63" s="112">
        <f t="shared" si="168"/>
        <v>0</v>
      </c>
      <c r="AT63" s="61"/>
      <c r="AU63" s="112">
        <f t="shared" ref="AU63:AU64" si="171">ROUND(AT63/$F$8,2)</f>
        <v>0</v>
      </c>
      <c r="AV63" s="68"/>
      <c r="AW63" s="75">
        <f t="shared" si="169"/>
        <v>0</v>
      </c>
      <c r="AX63" s="76" t="str">
        <f t="shared" si="170"/>
        <v/>
      </c>
    </row>
    <row r="64" spans="1:50" x14ac:dyDescent="0.35">
      <c r="A64" s="58"/>
      <c r="B64" s="59"/>
      <c r="C64" s="71"/>
      <c r="D64" s="142"/>
      <c r="E64" s="142"/>
      <c r="F64" s="61"/>
      <c r="G64" s="69"/>
      <c r="H64" s="11"/>
      <c r="I64" s="62">
        <f t="shared" si="155"/>
        <v>0</v>
      </c>
      <c r="J64" s="11"/>
      <c r="K64" s="62">
        <f t="shared" si="156"/>
        <v>0</v>
      </c>
      <c r="L64" s="11"/>
      <c r="M64" s="62">
        <f t="shared" si="157"/>
        <v>0</v>
      </c>
      <c r="N64" s="11"/>
      <c r="O64" s="62">
        <f t="shared" si="158"/>
        <v>0</v>
      </c>
      <c r="P64" s="11"/>
      <c r="Q64" s="62">
        <f t="shared" si="159"/>
        <v>0</v>
      </c>
      <c r="R64" s="11"/>
      <c r="S64" s="62">
        <f t="shared" si="160"/>
        <v>0</v>
      </c>
      <c r="T64" s="11"/>
      <c r="U64" s="62">
        <f t="shared" si="161"/>
        <v>0</v>
      </c>
      <c r="V64" s="11"/>
      <c r="W64" s="62">
        <f t="shared" si="162"/>
        <v>0</v>
      </c>
      <c r="X64" s="11"/>
      <c r="Y64" s="62">
        <f t="shared" si="163"/>
        <v>0</v>
      </c>
      <c r="Z64" s="11"/>
      <c r="AA64" s="62">
        <f t="shared" si="164"/>
        <v>0</v>
      </c>
      <c r="AB64" s="64"/>
      <c r="AC64" s="62">
        <f t="shared" si="165"/>
        <v>0</v>
      </c>
      <c r="AD64" s="15"/>
      <c r="AE64" s="78">
        <f t="shared" si="166"/>
        <v>0</v>
      </c>
      <c r="AF64" s="15"/>
      <c r="AG64" s="78">
        <f t="shared" si="148"/>
        <v>0</v>
      </c>
      <c r="AH64" s="15"/>
      <c r="AI64" s="78">
        <f t="shared" si="149"/>
        <v>0</v>
      </c>
      <c r="AJ64" s="15"/>
      <c r="AK64" s="78">
        <f t="shared" si="150"/>
        <v>0</v>
      </c>
      <c r="AL64" s="15"/>
      <c r="AM64" s="78">
        <f t="shared" si="151"/>
        <v>0</v>
      </c>
      <c r="AN64" s="15"/>
      <c r="AO64" s="78">
        <f t="shared" si="152"/>
        <v>0</v>
      </c>
      <c r="AP64" s="15"/>
      <c r="AQ64" s="78">
        <f t="shared" si="153"/>
        <v>0</v>
      </c>
      <c r="AR64" s="66">
        <f t="shared" si="167"/>
        <v>0</v>
      </c>
      <c r="AS64" s="112">
        <f t="shared" si="168"/>
        <v>0</v>
      </c>
      <c r="AT64" s="61"/>
      <c r="AU64" s="112">
        <f t="shared" si="171"/>
        <v>0</v>
      </c>
      <c r="AV64" s="68"/>
      <c r="AW64" s="75">
        <f t="shared" si="169"/>
        <v>0</v>
      </c>
      <c r="AX64" s="76" t="str">
        <f t="shared" si="170"/>
        <v/>
      </c>
    </row>
    <row r="65" spans="1:50" x14ac:dyDescent="0.35">
      <c r="A65" s="58"/>
      <c r="B65" s="59"/>
      <c r="C65" s="71"/>
      <c r="D65" s="142"/>
      <c r="E65" s="142"/>
      <c r="F65" s="61"/>
      <c r="G65" s="69"/>
      <c r="H65" s="11"/>
      <c r="I65" s="62">
        <f t="shared" si="137"/>
        <v>0</v>
      </c>
      <c r="J65" s="11"/>
      <c r="K65" s="62">
        <f t="shared" si="138"/>
        <v>0</v>
      </c>
      <c r="L65" s="11"/>
      <c r="M65" s="62">
        <f t="shared" si="139"/>
        <v>0</v>
      </c>
      <c r="N65" s="11"/>
      <c r="O65" s="62">
        <f t="shared" si="140"/>
        <v>0</v>
      </c>
      <c r="P65" s="11"/>
      <c r="Q65" s="62">
        <f t="shared" si="141"/>
        <v>0</v>
      </c>
      <c r="R65" s="11"/>
      <c r="S65" s="62">
        <f t="shared" si="142"/>
        <v>0</v>
      </c>
      <c r="T65" s="11"/>
      <c r="U65" s="62">
        <f t="shared" si="143"/>
        <v>0</v>
      </c>
      <c r="V65" s="11"/>
      <c r="W65" s="62">
        <f t="shared" si="144"/>
        <v>0</v>
      </c>
      <c r="X65" s="11"/>
      <c r="Y65" s="62">
        <f t="shared" si="145"/>
        <v>0</v>
      </c>
      <c r="Z65" s="11"/>
      <c r="AA65" s="62">
        <f t="shared" si="146"/>
        <v>0</v>
      </c>
      <c r="AB65" s="64"/>
      <c r="AC65" s="62">
        <f t="shared" si="147"/>
        <v>0</v>
      </c>
      <c r="AD65" s="15"/>
      <c r="AE65" s="78">
        <f t="shared" si="147"/>
        <v>0</v>
      </c>
      <c r="AF65" s="15"/>
      <c r="AG65" s="78">
        <f t="shared" si="148"/>
        <v>0</v>
      </c>
      <c r="AH65" s="15"/>
      <c r="AI65" s="78">
        <f t="shared" si="149"/>
        <v>0</v>
      </c>
      <c r="AJ65" s="15"/>
      <c r="AK65" s="78">
        <f t="shared" si="150"/>
        <v>0</v>
      </c>
      <c r="AL65" s="15"/>
      <c r="AM65" s="78">
        <f t="shared" si="151"/>
        <v>0</v>
      </c>
      <c r="AN65" s="15"/>
      <c r="AO65" s="78">
        <f t="shared" si="152"/>
        <v>0</v>
      </c>
      <c r="AP65" s="15"/>
      <c r="AQ65" s="78">
        <f t="shared" si="153"/>
        <v>0</v>
      </c>
      <c r="AR65" s="66">
        <f t="shared" si="167"/>
        <v>0</v>
      </c>
      <c r="AS65" s="112">
        <f t="shared" si="154"/>
        <v>0</v>
      </c>
      <c r="AT65" s="61"/>
      <c r="AU65" s="112">
        <f>ROUND(AT65/$F$8,2)</f>
        <v>0</v>
      </c>
      <c r="AV65" s="68"/>
      <c r="AW65" s="75">
        <f t="shared" ref="AW65:AW78" si="172">AR65-AV65</f>
        <v>0</v>
      </c>
      <c r="AX65" s="76" t="str">
        <f t="shared" ref="AX65:AX79" si="173">IF(AR65&gt;0,AW65/AR65,"")</f>
        <v/>
      </c>
    </row>
    <row r="66" spans="1:50" ht="8" customHeight="1" thickBot="1" x14ac:dyDescent="0.4">
      <c r="A66" s="58"/>
      <c r="B66" s="59"/>
      <c r="C66" s="71"/>
      <c r="D66" s="142"/>
      <c r="E66" s="142"/>
      <c r="F66" s="61"/>
      <c r="G66" s="69"/>
      <c r="H66" s="11"/>
      <c r="I66" s="62">
        <f t="shared" si="137"/>
        <v>0</v>
      </c>
      <c r="J66" s="11"/>
      <c r="K66" s="62">
        <f t="shared" si="138"/>
        <v>0</v>
      </c>
      <c r="L66" s="11"/>
      <c r="M66" s="62">
        <f t="shared" si="139"/>
        <v>0</v>
      </c>
      <c r="N66" s="11"/>
      <c r="O66" s="62">
        <f t="shared" si="140"/>
        <v>0</v>
      </c>
      <c r="P66" s="11"/>
      <c r="Q66" s="62">
        <f t="shared" si="141"/>
        <v>0</v>
      </c>
      <c r="R66" s="11"/>
      <c r="S66" s="62">
        <f t="shared" si="142"/>
        <v>0</v>
      </c>
      <c r="T66" s="11"/>
      <c r="U66" s="62">
        <f t="shared" si="143"/>
        <v>0</v>
      </c>
      <c r="V66" s="11"/>
      <c r="W66" s="62">
        <f t="shared" si="144"/>
        <v>0</v>
      </c>
      <c r="X66" s="11"/>
      <c r="Y66" s="62">
        <f t="shared" si="145"/>
        <v>0</v>
      </c>
      <c r="Z66" s="11"/>
      <c r="AA66" s="62">
        <f t="shared" si="146"/>
        <v>0</v>
      </c>
      <c r="AB66" s="64"/>
      <c r="AC66" s="62">
        <f t="shared" si="147"/>
        <v>0</v>
      </c>
      <c r="AD66" s="15"/>
      <c r="AE66" s="78">
        <f t="shared" si="147"/>
        <v>0</v>
      </c>
      <c r="AF66" s="15"/>
      <c r="AG66" s="78">
        <f t="shared" si="148"/>
        <v>0</v>
      </c>
      <c r="AH66" s="15"/>
      <c r="AI66" s="78">
        <f t="shared" si="149"/>
        <v>0</v>
      </c>
      <c r="AJ66" s="15"/>
      <c r="AK66" s="78">
        <f t="shared" si="150"/>
        <v>0</v>
      </c>
      <c r="AL66" s="15"/>
      <c r="AM66" s="78">
        <f t="shared" si="151"/>
        <v>0</v>
      </c>
      <c r="AN66" s="15"/>
      <c r="AO66" s="78">
        <f t="shared" si="152"/>
        <v>0</v>
      </c>
      <c r="AP66" s="15"/>
      <c r="AQ66" s="78">
        <f t="shared" si="153"/>
        <v>0</v>
      </c>
      <c r="AR66" s="66">
        <f t="shared" si="167"/>
        <v>0</v>
      </c>
      <c r="AS66" s="112">
        <f t="shared" si="154"/>
        <v>0</v>
      </c>
      <c r="AT66" s="61"/>
      <c r="AU66" s="112">
        <f>ROUND(AT66/$F$8,2)</f>
        <v>0</v>
      </c>
      <c r="AV66" s="68"/>
      <c r="AW66" s="75">
        <f t="shared" si="172"/>
        <v>0</v>
      </c>
      <c r="AX66" s="76" t="str">
        <f t="shared" si="173"/>
        <v/>
      </c>
    </row>
    <row r="67" spans="1:50" ht="19.5" hidden="1" customHeight="1" thickBot="1" x14ac:dyDescent="0.4">
      <c r="A67" s="58"/>
      <c r="B67" s="59"/>
      <c r="C67" s="71"/>
      <c r="D67" s="142"/>
      <c r="E67" s="142"/>
      <c r="F67" s="61"/>
      <c r="G67" s="69"/>
      <c r="H67" s="11"/>
      <c r="I67" s="62">
        <f t="shared" si="137"/>
        <v>0</v>
      </c>
      <c r="J67" s="11"/>
      <c r="K67" s="62">
        <f t="shared" si="138"/>
        <v>0</v>
      </c>
      <c r="L67" s="11"/>
      <c r="M67" s="62">
        <f t="shared" si="139"/>
        <v>0</v>
      </c>
      <c r="N67" s="11"/>
      <c r="O67" s="62">
        <f t="shared" si="140"/>
        <v>0</v>
      </c>
      <c r="P67" s="11"/>
      <c r="Q67" s="62">
        <f t="shared" si="141"/>
        <v>0</v>
      </c>
      <c r="R67" s="11"/>
      <c r="S67" s="62">
        <f t="shared" si="142"/>
        <v>0</v>
      </c>
      <c r="T67" s="11"/>
      <c r="U67" s="62">
        <f t="shared" si="143"/>
        <v>0</v>
      </c>
      <c r="V67" s="11"/>
      <c r="W67" s="62">
        <f t="shared" si="144"/>
        <v>0</v>
      </c>
      <c r="X67" s="11"/>
      <c r="Y67" s="62">
        <f t="shared" si="145"/>
        <v>0</v>
      </c>
      <c r="Z67" s="11"/>
      <c r="AA67" s="62">
        <f t="shared" si="146"/>
        <v>0</v>
      </c>
      <c r="AB67" s="64"/>
      <c r="AC67" s="62">
        <f t="shared" si="147"/>
        <v>0</v>
      </c>
      <c r="AD67" s="15"/>
      <c r="AE67" s="78">
        <f t="shared" si="147"/>
        <v>0</v>
      </c>
      <c r="AF67" s="15"/>
      <c r="AG67" s="78">
        <f t="shared" si="148"/>
        <v>0</v>
      </c>
      <c r="AH67" s="15"/>
      <c r="AI67" s="78">
        <f t="shared" si="149"/>
        <v>0</v>
      </c>
      <c r="AJ67" s="15"/>
      <c r="AK67" s="78">
        <f t="shared" si="150"/>
        <v>0</v>
      </c>
      <c r="AL67" s="15"/>
      <c r="AM67" s="78">
        <f t="shared" si="151"/>
        <v>0</v>
      </c>
      <c r="AN67" s="15"/>
      <c r="AO67" s="78">
        <f t="shared" si="152"/>
        <v>0</v>
      </c>
      <c r="AP67" s="15"/>
      <c r="AQ67" s="78">
        <f t="shared" si="153"/>
        <v>0</v>
      </c>
      <c r="AR67" s="66">
        <f t="shared" si="167"/>
        <v>0</v>
      </c>
      <c r="AS67" s="112">
        <f t="shared" si="154"/>
        <v>0</v>
      </c>
      <c r="AT67" s="61"/>
      <c r="AU67" s="112">
        <f t="shared" ref="AU67:AU70" si="174">ROUND(AT67/$F$8,2)</f>
        <v>0</v>
      </c>
      <c r="AV67" s="68"/>
      <c r="AW67" s="75">
        <f t="shared" si="172"/>
        <v>0</v>
      </c>
      <c r="AX67" s="76" t="str">
        <f t="shared" si="173"/>
        <v/>
      </c>
    </row>
    <row r="68" spans="1:50" ht="16" hidden="1" thickBot="1" x14ac:dyDescent="0.4">
      <c r="A68" s="58"/>
      <c r="B68" s="59"/>
      <c r="C68" s="71"/>
      <c r="D68" s="142"/>
      <c r="E68" s="142"/>
      <c r="F68" s="61"/>
      <c r="G68" s="69"/>
      <c r="H68" s="11"/>
      <c r="I68" s="62">
        <f t="shared" si="137"/>
        <v>0</v>
      </c>
      <c r="J68" s="11"/>
      <c r="K68" s="62">
        <f t="shared" si="138"/>
        <v>0</v>
      </c>
      <c r="L68" s="11"/>
      <c r="M68" s="62">
        <f t="shared" si="139"/>
        <v>0</v>
      </c>
      <c r="N68" s="11"/>
      <c r="O68" s="62">
        <f t="shared" si="140"/>
        <v>0</v>
      </c>
      <c r="P68" s="11"/>
      <c r="Q68" s="62">
        <f t="shared" si="141"/>
        <v>0</v>
      </c>
      <c r="R68" s="11"/>
      <c r="S68" s="62">
        <f t="shared" si="142"/>
        <v>0</v>
      </c>
      <c r="T68" s="11"/>
      <c r="U68" s="62">
        <f t="shared" si="143"/>
        <v>0</v>
      </c>
      <c r="V68" s="11"/>
      <c r="W68" s="62">
        <f t="shared" si="144"/>
        <v>0</v>
      </c>
      <c r="X68" s="11"/>
      <c r="Y68" s="62">
        <f t="shared" si="145"/>
        <v>0</v>
      </c>
      <c r="Z68" s="11"/>
      <c r="AA68" s="62">
        <f t="shared" si="146"/>
        <v>0</v>
      </c>
      <c r="AB68" s="64"/>
      <c r="AC68" s="62">
        <f t="shared" si="147"/>
        <v>0</v>
      </c>
      <c r="AD68" s="15"/>
      <c r="AE68" s="78">
        <f t="shared" si="147"/>
        <v>0</v>
      </c>
      <c r="AF68" s="15"/>
      <c r="AG68" s="78">
        <f t="shared" si="148"/>
        <v>0</v>
      </c>
      <c r="AH68" s="15"/>
      <c r="AI68" s="78">
        <f t="shared" si="149"/>
        <v>0</v>
      </c>
      <c r="AJ68" s="15"/>
      <c r="AK68" s="78">
        <f t="shared" si="150"/>
        <v>0</v>
      </c>
      <c r="AL68" s="15"/>
      <c r="AM68" s="78">
        <f t="shared" si="151"/>
        <v>0</v>
      </c>
      <c r="AN68" s="15"/>
      <c r="AO68" s="78">
        <f t="shared" si="152"/>
        <v>0</v>
      </c>
      <c r="AP68" s="15"/>
      <c r="AQ68" s="78">
        <f t="shared" si="153"/>
        <v>0</v>
      </c>
      <c r="AR68" s="66">
        <f t="shared" si="167"/>
        <v>0</v>
      </c>
      <c r="AS68" s="112">
        <f t="shared" si="154"/>
        <v>0</v>
      </c>
      <c r="AT68" s="61"/>
      <c r="AU68" s="112">
        <f t="shared" si="174"/>
        <v>0</v>
      </c>
      <c r="AV68" s="68"/>
      <c r="AW68" s="75">
        <f t="shared" si="172"/>
        <v>0</v>
      </c>
      <c r="AX68" s="76" t="str">
        <f t="shared" si="173"/>
        <v/>
      </c>
    </row>
    <row r="69" spans="1:50" ht="16" hidden="1" thickBot="1" x14ac:dyDescent="0.4">
      <c r="A69" s="58"/>
      <c r="B69" s="59"/>
      <c r="C69" s="71"/>
      <c r="D69" s="142"/>
      <c r="E69" s="142"/>
      <c r="F69" s="61"/>
      <c r="G69" s="69"/>
      <c r="H69" s="11"/>
      <c r="I69" s="62">
        <f t="shared" si="137"/>
        <v>0</v>
      </c>
      <c r="J69" s="11"/>
      <c r="K69" s="62">
        <f t="shared" si="138"/>
        <v>0</v>
      </c>
      <c r="L69" s="11"/>
      <c r="M69" s="62">
        <f t="shared" si="139"/>
        <v>0</v>
      </c>
      <c r="N69" s="11"/>
      <c r="O69" s="62">
        <f t="shared" si="140"/>
        <v>0</v>
      </c>
      <c r="P69" s="11"/>
      <c r="Q69" s="62">
        <f t="shared" si="141"/>
        <v>0</v>
      </c>
      <c r="R69" s="11"/>
      <c r="S69" s="62">
        <f t="shared" si="142"/>
        <v>0</v>
      </c>
      <c r="T69" s="11"/>
      <c r="U69" s="62">
        <f t="shared" si="143"/>
        <v>0</v>
      </c>
      <c r="V69" s="11"/>
      <c r="W69" s="62">
        <f t="shared" si="144"/>
        <v>0</v>
      </c>
      <c r="X69" s="11"/>
      <c r="Y69" s="62">
        <f t="shared" si="145"/>
        <v>0</v>
      </c>
      <c r="Z69" s="11"/>
      <c r="AA69" s="62">
        <f t="shared" si="146"/>
        <v>0</v>
      </c>
      <c r="AB69" s="64"/>
      <c r="AC69" s="62">
        <f t="shared" si="147"/>
        <v>0</v>
      </c>
      <c r="AD69" s="15"/>
      <c r="AE69" s="78">
        <f t="shared" si="147"/>
        <v>0</v>
      </c>
      <c r="AF69" s="15"/>
      <c r="AG69" s="78">
        <f t="shared" si="148"/>
        <v>0</v>
      </c>
      <c r="AH69" s="15"/>
      <c r="AI69" s="78">
        <f t="shared" si="149"/>
        <v>0</v>
      </c>
      <c r="AJ69" s="15"/>
      <c r="AK69" s="78">
        <f t="shared" si="150"/>
        <v>0</v>
      </c>
      <c r="AL69" s="15"/>
      <c r="AM69" s="78">
        <f t="shared" si="151"/>
        <v>0</v>
      </c>
      <c r="AN69" s="15"/>
      <c r="AO69" s="78">
        <f t="shared" si="152"/>
        <v>0</v>
      </c>
      <c r="AP69" s="15"/>
      <c r="AQ69" s="78">
        <f t="shared" si="153"/>
        <v>0</v>
      </c>
      <c r="AR69" s="66">
        <f t="shared" si="167"/>
        <v>0</v>
      </c>
      <c r="AS69" s="112">
        <f t="shared" si="154"/>
        <v>0</v>
      </c>
      <c r="AT69" s="61"/>
      <c r="AU69" s="112">
        <f t="shared" si="174"/>
        <v>0</v>
      </c>
      <c r="AV69" s="68"/>
      <c r="AW69" s="75">
        <f t="shared" si="172"/>
        <v>0</v>
      </c>
      <c r="AX69" s="76" t="str">
        <f t="shared" si="173"/>
        <v/>
      </c>
    </row>
    <row r="70" spans="1:50" ht="16" hidden="1" thickBot="1" x14ac:dyDescent="0.4">
      <c r="A70" s="58"/>
      <c r="B70" s="59"/>
      <c r="C70" s="71"/>
      <c r="D70" s="142"/>
      <c r="E70" s="142"/>
      <c r="F70" s="61"/>
      <c r="G70" s="69"/>
      <c r="H70" s="11"/>
      <c r="I70" s="62">
        <f t="shared" si="137"/>
        <v>0</v>
      </c>
      <c r="J70" s="11"/>
      <c r="K70" s="62">
        <f t="shared" si="138"/>
        <v>0</v>
      </c>
      <c r="L70" s="11"/>
      <c r="M70" s="62">
        <f t="shared" si="139"/>
        <v>0</v>
      </c>
      <c r="N70" s="11"/>
      <c r="O70" s="62">
        <f t="shared" si="140"/>
        <v>0</v>
      </c>
      <c r="P70" s="11"/>
      <c r="Q70" s="62">
        <f t="shared" si="141"/>
        <v>0</v>
      </c>
      <c r="R70" s="11"/>
      <c r="S70" s="62">
        <f t="shared" si="142"/>
        <v>0</v>
      </c>
      <c r="T70" s="11"/>
      <c r="U70" s="62">
        <f t="shared" si="143"/>
        <v>0</v>
      </c>
      <c r="V70" s="11"/>
      <c r="W70" s="62">
        <f t="shared" si="144"/>
        <v>0</v>
      </c>
      <c r="X70" s="11"/>
      <c r="Y70" s="62">
        <f t="shared" si="145"/>
        <v>0</v>
      </c>
      <c r="Z70" s="11"/>
      <c r="AA70" s="62">
        <f t="shared" si="146"/>
        <v>0</v>
      </c>
      <c r="AB70" s="64"/>
      <c r="AC70" s="62">
        <f t="shared" si="147"/>
        <v>0</v>
      </c>
      <c r="AD70" s="15"/>
      <c r="AE70" s="78">
        <f t="shared" si="147"/>
        <v>0</v>
      </c>
      <c r="AF70" s="15"/>
      <c r="AG70" s="78">
        <f t="shared" si="148"/>
        <v>0</v>
      </c>
      <c r="AH70" s="15"/>
      <c r="AI70" s="78">
        <f t="shared" si="149"/>
        <v>0</v>
      </c>
      <c r="AJ70" s="15"/>
      <c r="AK70" s="78">
        <f t="shared" si="150"/>
        <v>0</v>
      </c>
      <c r="AL70" s="15"/>
      <c r="AM70" s="78">
        <f t="shared" si="151"/>
        <v>0</v>
      </c>
      <c r="AN70" s="15"/>
      <c r="AO70" s="78">
        <f t="shared" si="152"/>
        <v>0</v>
      </c>
      <c r="AP70" s="15"/>
      <c r="AQ70" s="78">
        <f t="shared" si="153"/>
        <v>0</v>
      </c>
      <c r="AR70" s="66">
        <f t="shared" si="167"/>
        <v>0</v>
      </c>
      <c r="AS70" s="112">
        <f t="shared" si="154"/>
        <v>0</v>
      </c>
      <c r="AT70" s="61"/>
      <c r="AU70" s="112">
        <f t="shared" si="174"/>
        <v>0</v>
      </c>
      <c r="AV70" s="68"/>
      <c r="AW70" s="75">
        <f t="shared" si="172"/>
        <v>0</v>
      </c>
      <c r="AX70" s="76" t="str">
        <f t="shared" si="173"/>
        <v/>
      </c>
    </row>
    <row r="71" spans="1:50" ht="16" hidden="1" thickBot="1" x14ac:dyDescent="0.4">
      <c r="A71" s="58"/>
      <c r="B71" s="59"/>
      <c r="C71" s="71"/>
      <c r="D71" s="142"/>
      <c r="E71" s="142"/>
      <c r="F71" s="61"/>
      <c r="G71" s="69"/>
      <c r="H71" s="11"/>
      <c r="I71" s="62">
        <f t="shared" ref="I71:I73" si="175">ROUND($G71*H71,0)</f>
        <v>0</v>
      </c>
      <c r="J71" s="11"/>
      <c r="K71" s="62">
        <f t="shared" ref="K71:K73" si="176">ROUND($G71*J71,0)</f>
        <v>0</v>
      </c>
      <c r="L71" s="11"/>
      <c r="M71" s="62">
        <f t="shared" ref="M71:M73" si="177">ROUND($G71*L71,0)</f>
        <v>0</v>
      </c>
      <c r="N71" s="11"/>
      <c r="O71" s="62">
        <f t="shared" ref="O71:O73" si="178">ROUND($G71*N71,0)</f>
        <v>0</v>
      </c>
      <c r="P71" s="11"/>
      <c r="Q71" s="62">
        <f t="shared" ref="Q71:Q73" si="179">ROUND($G71*P71,0)</f>
        <v>0</v>
      </c>
      <c r="R71" s="11"/>
      <c r="S71" s="62">
        <f t="shared" ref="S71:S73" si="180">ROUND($G71*R71,0)</f>
        <v>0</v>
      </c>
      <c r="T71" s="11"/>
      <c r="U71" s="62">
        <f t="shared" ref="U71:U73" si="181">ROUND($G71*T71,0)</f>
        <v>0</v>
      </c>
      <c r="V71" s="11"/>
      <c r="W71" s="62">
        <f t="shared" ref="W71:W73" si="182">ROUND($G71*V71,0)</f>
        <v>0</v>
      </c>
      <c r="X71" s="11"/>
      <c r="Y71" s="62">
        <f t="shared" ref="Y71:Y73" si="183">ROUND($G71*X71,0)</f>
        <v>0</v>
      </c>
      <c r="Z71" s="11"/>
      <c r="AA71" s="62">
        <f t="shared" ref="AA71:AA73" si="184">ROUND($G71*Z71,0)</f>
        <v>0</v>
      </c>
      <c r="AB71" s="64"/>
      <c r="AC71" s="62">
        <f t="shared" ref="AC71:AC73" si="185">ROUND($G71*AB71,0)</f>
        <v>0</v>
      </c>
      <c r="AD71" s="15"/>
      <c r="AE71" s="78">
        <f t="shared" ref="AE71:AE73" si="186">ROUND($G71*AD71,0)</f>
        <v>0</v>
      </c>
      <c r="AF71" s="15"/>
      <c r="AG71" s="78">
        <f t="shared" si="148"/>
        <v>0</v>
      </c>
      <c r="AH71" s="15"/>
      <c r="AI71" s="78">
        <f t="shared" si="149"/>
        <v>0</v>
      </c>
      <c r="AJ71" s="15"/>
      <c r="AK71" s="78">
        <f t="shared" si="150"/>
        <v>0</v>
      </c>
      <c r="AL71" s="15"/>
      <c r="AM71" s="78">
        <f t="shared" si="151"/>
        <v>0</v>
      </c>
      <c r="AN71" s="15"/>
      <c r="AO71" s="78">
        <f t="shared" si="152"/>
        <v>0</v>
      </c>
      <c r="AP71" s="15"/>
      <c r="AQ71" s="78">
        <f t="shared" si="153"/>
        <v>0</v>
      </c>
      <c r="AR71" s="66">
        <f t="shared" si="167"/>
        <v>0</v>
      </c>
      <c r="AS71" s="112">
        <f t="shared" ref="AS71:AS73" si="187">ROUND(AR71/$F$8,2)</f>
        <v>0</v>
      </c>
      <c r="AT71" s="61"/>
      <c r="AU71" s="112">
        <f>ROUND(AT71/$F$8,2)</f>
        <v>0</v>
      </c>
      <c r="AV71" s="68"/>
      <c r="AW71" s="75">
        <f t="shared" ref="AW71:AW73" si="188">AR71-AV71</f>
        <v>0</v>
      </c>
      <c r="AX71" s="76" t="str">
        <f t="shared" ref="AX71:AX73" si="189">IF(AR71&gt;0,AW71/AR71,"")</f>
        <v/>
      </c>
    </row>
    <row r="72" spans="1:50" ht="16" hidden="1" thickBot="1" x14ac:dyDescent="0.4">
      <c r="A72" s="58"/>
      <c r="B72" s="59"/>
      <c r="C72" s="71"/>
      <c r="D72" s="142"/>
      <c r="E72" s="142"/>
      <c r="F72" s="61"/>
      <c r="G72" s="69"/>
      <c r="H72" s="11"/>
      <c r="I72" s="62">
        <f t="shared" si="175"/>
        <v>0</v>
      </c>
      <c r="J72" s="11"/>
      <c r="K72" s="62">
        <f t="shared" si="176"/>
        <v>0</v>
      </c>
      <c r="L72" s="11"/>
      <c r="M72" s="62">
        <f t="shared" si="177"/>
        <v>0</v>
      </c>
      <c r="N72" s="11"/>
      <c r="O72" s="62">
        <f t="shared" si="178"/>
        <v>0</v>
      </c>
      <c r="P72" s="11"/>
      <c r="Q72" s="62">
        <f t="shared" si="179"/>
        <v>0</v>
      </c>
      <c r="R72" s="11"/>
      <c r="S72" s="62">
        <f t="shared" si="180"/>
        <v>0</v>
      </c>
      <c r="T72" s="11"/>
      <c r="U72" s="62">
        <f t="shared" si="181"/>
        <v>0</v>
      </c>
      <c r="V72" s="11"/>
      <c r="W72" s="62">
        <f t="shared" si="182"/>
        <v>0</v>
      </c>
      <c r="X72" s="11"/>
      <c r="Y72" s="62">
        <f t="shared" si="183"/>
        <v>0</v>
      </c>
      <c r="Z72" s="11"/>
      <c r="AA72" s="62">
        <f t="shared" si="184"/>
        <v>0</v>
      </c>
      <c r="AB72" s="64"/>
      <c r="AC72" s="62">
        <f t="shared" si="185"/>
        <v>0</v>
      </c>
      <c r="AD72" s="15"/>
      <c r="AE72" s="78">
        <f t="shared" si="186"/>
        <v>0</v>
      </c>
      <c r="AF72" s="15"/>
      <c r="AG72" s="78">
        <f t="shared" si="148"/>
        <v>0</v>
      </c>
      <c r="AH72" s="15"/>
      <c r="AI72" s="78">
        <f t="shared" si="149"/>
        <v>0</v>
      </c>
      <c r="AJ72" s="15"/>
      <c r="AK72" s="78">
        <f t="shared" si="150"/>
        <v>0</v>
      </c>
      <c r="AL72" s="15"/>
      <c r="AM72" s="78">
        <f t="shared" si="151"/>
        <v>0</v>
      </c>
      <c r="AN72" s="15"/>
      <c r="AO72" s="78">
        <f t="shared" si="152"/>
        <v>0</v>
      </c>
      <c r="AP72" s="15"/>
      <c r="AQ72" s="78">
        <f t="shared" si="153"/>
        <v>0</v>
      </c>
      <c r="AR72" s="66">
        <f t="shared" si="167"/>
        <v>0</v>
      </c>
      <c r="AS72" s="112">
        <f t="shared" si="187"/>
        <v>0</v>
      </c>
      <c r="AT72" s="61"/>
      <c r="AU72" s="112">
        <f>ROUND(AT72/$F$8,2)</f>
        <v>0</v>
      </c>
      <c r="AV72" s="68"/>
      <c r="AW72" s="75">
        <f t="shared" si="188"/>
        <v>0</v>
      </c>
      <c r="AX72" s="76" t="str">
        <f t="shared" si="189"/>
        <v/>
      </c>
    </row>
    <row r="73" spans="1:50" ht="16" hidden="1" thickBot="1" x14ac:dyDescent="0.4">
      <c r="A73" s="58"/>
      <c r="B73" s="59"/>
      <c r="C73" s="71"/>
      <c r="D73" s="142"/>
      <c r="E73" s="142"/>
      <c r="F73" s="61"/>
      <c r="G73" s="69"/>
      <c r="H73" s="11"/>
      <c r="I73" s="62">
        <f t="shared" si="175"/>
        <v>0</v>
      </c>
      <c r="J73" s="11"/>
      <c r="K73" s="62">
        <f t="shared" si="176"/>
        <v>0</v>
      </c>
      <c r="L73" s="11"/>
      <c r="M73" s="62">
        <f t="shared" si="177"/>
        <v>0</v>
      </c>
      <c r="N73" s="11"/>
      <c r="O73" s="62">
        <f t="shared" si="178"/>
        <v>0</v>
      </c>
      <c r="P73" s="11"/>
      <c r="Q73" s="62">
        <f t="shared" si="179"/>
        <v>0</v>
      </c>
      <c r="R73" s="11"/>
      <c r="S73" s="62">
        <f t="shared" si="180"/>
        <v>0</v>
      </c>
      <c r="T73" s="11"/>
      <c r="U73" s="62">
        <f t="shared" si="181"/>
        <v>0</v>
      </c>
      <c r="V73" s="11"/>
      <c r="W73" s="62">
        <f t="shared" si="182"/>
        <v>0</v>
      </c>
      <c r="X73" s="11"/>
      <c r="Y73" s="62">
        <f t="shared" si="183"/>
        <v>0</v>
      </c>
      <c r="Z73" s="11"/>
      <c r="AA73" s="62">
        <f t="shared" si="184"/>
        <v>0</v>
      </c>
      <c r="AB73" s="64"/>
      <c r="AC73" s="62">
        <f t="shared" si="185"/>
        <v>0</v>
      </c>
      <c r="AD73" s="15"/>
      <c r="AE73" s="78">
        <f t="shared" si="186"/>
        <v>0</v>
      </c>
      <c r="AF73" s="15"/>
      <c r="AG73" s="78">
        <f t="shared" si="148"/>
        <v>0</v>
      </c>
      <c r="AH73" s="15"/>
      <c r="AI73" s="78">
        <f t="shared" si="149"/>
        <v>0</v>
      </c>
      <c r="AJ73" s="15"/>
      <c r="AK73" s="78">
        <f t="shared" si="150"/>
        <v>0</v>
      </c>
      <c r="AL73" s="15"/>
      <c r="AM73" s="78">
        <f t="shared" si="151"/>
        <v>0</v>
      </c>
      <c r="AN73" s="15"/>
      <c r="AO73" s="78">
        <f t="shared" si="152"/>
        <v>0</v>
      </c>
      <c r="AP73" s="15"/>
      <c r="AQ73" s="78">
        <f t="shared" si="153"/>
        <v>0</v>
      </c>
      <c r="AR73" s="66">
        <f t="shared" si="167"/>
        <v>0</v>
      </c>
      <c r="AS73" s="112">
        <f t="shared" si="187"/>
        <v>0</v>
      </c>
      <c r="AT73" s="61"/>
      <c r="AU73" s="112">
        <f t="shared" ref="AU73" si="190">ROUND(AT73/$F$8,2)</f>
        <v>0</v>
      </c>
      <c r="AV73" s="68"/>
      <c r="AW73" s="75">
        <f t="shared" si="188"/>
        <v>0</v>
      </c>
      <c r="AX73" s="76" t="str">
        <f t="shared" si="189"/>
        <v/>
      </c>
    </row>
    <row r="74" spans="1:50" ht="16" hidden="1" thickBot="1" x14ac:dyDescent="0.4">
      <c r="A74" s="58"/>
      <c r="B74" s="59"/>
      <c r="C74" s="71"/>
      <c r="D74" s="142"/>
      <c r="E74" s="142"/>
      <c r="F74" s="61"/>
      <c r="G74" s="69"/>
      <c r="H74" s="11"/>
      <c r="I74" s="62">
        <f t="shared" ref="I74:I75" si="191">ROUND($G74*H74,0)</f>
        <v>0</v>
      </c>
      <c r="J74" s="11"/>
      <c r="K74" s="62">
        <f t="shared" ref="K74:K75" si="192">ROUND($G74*J74,0)</f>
        <v>0</v>
      </c>
      <c r="L74" s="11"/>
      <c r="M74" s="62">
        <f t="shared" ref="M74:M75" si="193">ROUND($G74*L74,0)</f>
        <v>0</v>
      </c>
      <c r="N74" s="11"/>
      <c r="O74" s="62">
        <f t="shared" ref="O74:O75" si="194">ROUND($G74*N74,0)</f>
        <v>0</v>
      </c>
      <c r="P74" s="11"/>
      <c r="Q74" s="62">
        <f t="shared" ref="Q74:Q75" si="195">ROUND($G74*P74,0)</f>
        <v>0</v>
      </c>
      <c r="R74" s="11"/>
      <c r="S74" s="62">
        <f t="shared" ref="S74:S75" si="196">ROUND($G74*R74,0)</f>
        <v>0</v>
      </c>
      <c r="T74" s="11"/>
      <c r="U74" s="62">
        <f t="shared" ref="U74:U75" si="197">ROUND($G74*T74,0)</f>
        <v>0</v>
      </c>
      <c r="V74" s="11"/>
      <c r="W74" s="62">
        <f t="shared" ref="W74:W75" si="198">ROUND($G74*V74,0)</f>
        <v>0</v>
      </c>
      <c r="X74" s="11"/>
      <c r="Y74" s="62">
        <f t="shared" ref="Y74:Y75" si="199">ROUND($G74*X74,0)</f>
        <v>0</v>
      </c>
      <c r="Z74" s="11"/>
      <c r="AA74" s="62">
        <f t="shared" ref="AA74:AA75" si="200">ROUND($G74*Z74,0)</f>
        <v>0</v>
      </c>
      <c r="AB74" s="64"/>
      <c r="AC74" s="62">
        <f t="shared" ref="AC74:AC75" si="201">ROUND($G74*AB74,0)</f>
        <v>0</v>
      </c>
      <c r="AD74" s="15"/>
      <c r="AE74" s="78">
        <f t="shared" ref="AE74:AE75" si="202">ROUND($G74*AD74,0)</f>
        <v>0</v>
      </c>
      <c r="AF74" s="15"/>
      <c r="AG74" s="78">
        <f t="shared" si="148"/>
        <v>0</v>
      </c>
      <c r="AH74" s="15"/>
      <c r="AI74" s="78">
        <f t="shared" si="149"/>
        <v>0</v>
      </c>
      <c r="AJ74" s="15"/>
      <c r="AK74" s="78">
        <f t="shared" si="150"/>
        <v>0</v>
      </c>
      <c r="AL74" s="15"/>
      <c r="AM74" s="78">
        <f t="shared" si="151"/>
        <v>0</v>
      </c>
      <c r="AN74" s="15"/>
      <c r="AO74" s="78">
        <f t="shared" si="152"/>
        <v>0</v>
      </c>
      <c r="AP74" s="15"/>
      <c r="AQ74" s="78">
        <f t="shared" si="153"/>
        <v>0</v>
      </c>
      <c r="AR74" s="66">
        <f t="shared" si="167"/>
        <v>0</v>
      </c>
      <c r="AS74" s="112">
        <f t="shared" ref="AS74:AS75" si="203">ROUND(AR74/$F$8,2)</f>
        <v>0</v>
      </c>
      <c r="AT74" s="61"/>
      <c r="AU74" s="112">
        <f>ROUND(AT74/$F$8,2)</f>
        <v>0</v>
      </c>
      <c r="AV74" s="68"/>
      <c r="AW74" s="75">
        <f t="shared" ref="AW74:AW75" si="204">AR74-AV74</f>
        <v>0</v>
      </c>
      <c r="AX74" s="76" t="str">
        <f t="shared" ref="AX74:AX75" si="205">IF(AR74&gt;0,AW74/AR74,"")</f>
        <v/>
      </c>
    </row>
    <row r="75" spans="1:50" ht="16" hidden="1" thickBot="1" x14ac:dyDescent="0.4">
      <c r="A75" s="58"/>
      <c r="B75" s="59"/>
      <c r="C75" s="71"/>
      <c r="D75" s="142"/>
      <c r="E75" s="142"/>
      <c r="F75" s="61"/>
      <c r="G75" s="69"/>
      <c r="H75" s="11"/>
      <c r="I75" s="62">
        <f t="shared" si="191"/>
        <v>0</v>
      </c>
      <c r="J75" s="11"/>
      <c r="K75" s="62">
        <f t="shared" si="192"/>
        <v>0</v>
      </c>
      <c r="L75" s="11"/>
      <c r="M75" s="62">
        <f t="shared" si="193"/>
        <v>0</v>
      </c>
      <c r="N75" s="11"/>
      <c r="O75" s="62">
        <f t="shared" si="194"/>
        <v>0</v>
      </c>
      <c r="P75" s="11"/>
      <c r="Q75" s="62">
        <f t="shared" si="195"/>
        <v>0</v>
      </c>
      <c r="R75" s="11"/>
      <c r="S75" s="62">
        <f t="shared" si="196"/>
        <v>0</v>
      </c>
      <c r="T75" s="11"/>
      <c r="U75" s="62">
        <f t="shared" si="197"/>
        <v>0</v>
      </c>
      <c r="V75" s="11"/>
      <c r="W75" s="62">
        <f t="shared" si="198"/>
        <v>0</v>
      </c>
      <c r="X75" s="11"/>
      <c r="Y75" s="62">
        <f t="shared" si="199"/>
        <v>0</v>
      </c>
      <c r="Z75" s="11"/>
      <c r="AA75" s="62">
        <f t="shared" si="200"/>
        <v>0</v>
      </c>
      <c r="AB75" s="64"/>
      <c r="AC75" s="62">
        <f t="shared" si="201"/>
        <v>0</v>
      </c>
      <c r="AD75" s="15"/>
      <c r="AE75" s="78">
        <f t="shared" si="202"/>
        <v>0</v>
      </c>
      <c r="AF75" s="15"/>
      <c r="AG75" s="78">
        <f t="shared" si="148"/>
        <v>0</v>
      </c>
      <c r="AH75" s="15"/>
      <c r="AI75" s="78">
        <f t="shared" si="149"/>
        <v>0</v>
      </c>
      <c r="AJ75" s="15"/>
      <c r="AK75" s="78">
        <f t="shared" si="150"/>
        <v>0</v>
      </c>
      <c r="AL75" s="15"/>
      <c r="AM75" s="78">
        <f t="shared" si="151"/>
        <v>0</v>
      </c>
      <c r="AN75" s="15"/>
      <c r="AO75" s="78">
        <f t="shared" si="152"/>
        <v>0</v>
      </c>
      <c r="AP75" s="15"/>
      <c r="AQ75" s="78">
        <f t="shared" si="153"/>
        <v>0</v>
      </c>
      <c r="AR75" s="66">
        <f t="shared" si="167"/>
        <v>0</v>
      </c>
      <c r="AS75" s="112">
        <f t="shared" si="203"/>
        <v>0</v>
      </c>
      <c r="AT75" s="61"/>
      <c r="AU75" s="112">
        <f>ROUND(AT75/$F$8,2)</f>
        <v>0</v>
      </c>
      <c r="AV75" s="68"/>
      <c r="AW75" s="75">
        <f t="shared" si="204"/>
        <v>0</v>
      </c>
      <c r="AX75" s="76" t="str">
        <f t="shared" si="205"/>
        <v/>
      </c>
    </row>
    <row r="76" spans="1:50" ht="16" hidden="1" thickBot="1" x14ac:dyDescent="0.4">
      <c r="A76" s="58"/>
      <c r="B76" s="59"/>
      <c r="C76" s="71"/>
      <c r="D76" s="142"/>
      <c r="E76" s="142"/>
      <c r="F76" s="61"/>
      <c r="G76" s="69"/>
      <c r="H76" s="11"/>
      <c r="I76" s="62">
        <f t="shared" si="137"/>
        <v>0</v>
      </c>
      <c r="J76" s="11"/>
      <c r="K76" s="62">
        <f t="shared" si="138"/>
        <v>0</v>
      </c>
      <c r="L76" s="11"/>
      <c r="M76" s="62">
        <f t="shared" si="139"/>
        <v>0</v>
      </c>
      <c r="N76" s="11"/>
      <c r="O76" s="62">
        <f t="shared" si="140"/>
        <v>0</v>
      </c>
      <c r="P76" s="11"/>
      <c r="Q76" s="62">
        <f t="shared" si="141"/>
        <v>0</v>
      </c>
      <c r="R76" s="11"/>
      <c r="S76" s="62">
        <f t="shared" si="142"/>
        <v>0</v>
      </c>
      <c r="T76" s="11"/>
      <c r="U76" s="62">
        <f t="shared" si="143"/>
        <v>0</v>
      </c>
      <c r="V76" s="11"/>
      <c r="W76" s="62">
        <f t="shared" si="144"/>
        <v>0</v>
      </c>
      <c r="X76" s="11"/>
      <c r="Y76" s="62">
        <f t="shared" si="145"/>
        <v>0</v>
      </c>
      <c r="Z76" s="11"/>
      <c r="AA76" s="62">
        <f t="shared" si="146"/>
        <v>0</v>
      </c>
      <c r="AB76" s="64"/>
      <c r="AC76" s="62">
        <f t="shared" si="147"/>
        <v>0</v>
      </c>
      <c r="AD76" s="15"/>
      <c r="AE76" s="78">
        <f t="shared" si="147"/>
        <v>0</v>
      </c>
      <c r="AF76" s="15"/>
      <c r="AG76" s="78">
        <f t="shared" si="148"/>
        <v>0</v>
      </c>
      <c r="AH76" s="15"/>
      <c r="AI76" s="78">
        <f t="shared" si="149"/>
        <v>0</v>
      </c>
      <c r="AJ76" s="15"/>
      <c r="AK76" s="78">
        <f t="shared" si="150"/>
        <v>0</v>
      </c>
      <c r="AL76" s="15"/>
      <c r="AM76" s="78">
        <f t="shared" si="151"/>
        <v>0</v>
      </c>
      <c r="AN76" s="15"/>
      <c r="AO76" s="78">
        <f t="shared" si="152"/>
        <v>0</v>
      </c>
      <c r="AP76" s="15"/>
      <c r="AQ76" s="78">
        <f t="shared" si="153"/>
        <v>0</v>
      </c>
      <c r="AR76" s="66">
        <f t="shared" si="167"/>
        <v>0</v>
      </c>
      <c r="AS76" s="112">
        <f t="shared" si="154"/>
        <v>0</v>
      </c>
      <c r="AT76" s="61"/>
      <c r="AU76" s="112">
        <f t="shared" ref="AU76:AU77" si="206">ROUND(AT76/$F$8,2)</f>
        <v>0</v>
      </c>
      <c r="AV76" s="68"/>
      <c r="AW76" s="75">
        <f t="shared" si="172"/>
        <v>0</v>
      </c>
      <c r="AX76" s="76" t="str">
        <f t="shared" si="173"/>
        <v/>
      </c>
    </row>
    <row r="77" spans="1:50" ht="16" hidden="1" thickBot="1" x14ac:dyDescent="0.4">
      <c r="A77" s="58"/>
      <c r="B77" s="59"/>
      <c r="C77" s="71"/>
      <c r="D77" s="142"/>
      <c r="E77" s="60"/>
      <c r="F77" s="61"/>
      <c r="G77" s="69"/>
      <c r="H77" s="11"/>
      <c r="I77" s="62">
        <f t="shared" si="137"/>
        <v>0</v>
      </c>
      <c r="J77" s="11"/>
      <c r="K77" s="62">
        <f t="shared" si="138"/>
        <v>0</v>
      </c>
      <c r="L77" s="11"/>
      <c r="M77" s="62">
        <f t="shared" si="139"/>
        <v>0</v>
      </c>
      <c r="N77" s="11"/>
      <c r="O77" s="62">
        <f t="shared" si="140"/>
        <v>0</v>
      </c>
      <c r="P77" s="11"/>
      <c r="Q77" s="62">
        <f t="shared" si="141"/>
        <v>0</v>
      </c>
      <c r="R77" s="11"/>
      <c r="S77" s="62">
        <f t="shared" si="142"/>
        <v>0</v>
      </c>
      <c r="T77" s="11"/>
      <c r="U77" s="62">
        <f t="shared" si="143"/>
        <v>0</v>
      </c>
      <c r="V77" s="11"/>
      <c r="W77" s="62">
        <f t="shared" si="144"/>
        <v>0</v>
      </c>
      <c r="X77" s="11"/>
      <c r="Y77" s="62">
        <f t="shared" si="145"/>
        <v>0</v>
      </c>
      <c r="Z77" s="11"/>
      <c r="AA77" s="62">
        <f t="shared" si="146"/>
        <v>0</v>
      </c>
      <c r="AB77" s="64"/>
      <c r="AC77" s="62">
        <f t="shared" si="147"/>
        <v>0</v>
      </c>
      <c r="AD77" s="15"/>
      <c r="AE77" s="78">
        <f t="shared" si="147"/>
        <v>0</v>
      </c>
      <c r="AF77" s="15"/>
      <c r="AG77" s="78">
        <f t="shared" si="148"/>
        <v>0</v>
      </c>
      <c r="AH77" s="15"/>
      <c r="AI77" s="78">
        <f t="shared" si="149"/>
        <v>0</v>
      </c>
      <c r="AJ77" s="15"/>
      <c r="AK77" s="78">
        <f t="shared" si="150"/>
        <v>0</v>
      </c>
      <c r="AL77" s="15"/>
      <c r="AM77" s="78">
        <f t="shared" si="151"/>
        <v>0</v>
      </c>
      <c r="AN77" s="15"/>
      <c r="AO77" s="78">
        <f t="shared" si="152"/>
        <v>0</v>
      </c>
      <c r="AP77" s="15"/>
      <c r="AQ77" s="78">
        <f t="shared" si="153"/>
        <v>0</v>
      </c>
      <c r="AR77" s="66">
        <f t="shared" si="167"/>
        <v>0</v>
      </c>
      <c r="AS77" s="112">
        <f t="shared" si="154"/>
        <v>0</v>
      </c>
      <c r="AT77" s="61"/>
      <c r="AU77" s="112">
        <f t="shared" si="206"/>
        <v>0</v>
      </c>
      <c r="AV77" s="68"/>
      <c r="AW77" s="75">
        <f t="shared" si="172"/>
        <v>0</v>
      </c>
      <c r="AX77" s="76" t="str">
        <f t="shared" si="173"/>
        <v/>
      </c>
    </row>
    <row r="78" spans="1:50" ht="16" hidden="1" thickBot="1" x14ac:dyDescent="0.4">
      <c r="A78" s="114"/>
      <c r="B78" s="143"/>
      <c r="C78" s="144"/>
      <c r="D78" s="142"/>
      <c r="E78" s="60"/>
      <c r="F78" s="116"/>
      <c r="G78" s="69"/>
      <c r="H78" s="117"/>
      <c r="I78" s="118">
        <f t="shared" si="137"/>
        <v>0</v>
      </c>
      <c r="J78" s="117"/>
      <c r="K78" s="118">
        <f t="shared" si="138"/>
        <v>0</v>
      </c>
      <c r="L78" s="117"/>
      <c r="M78" s="118">
        <f t="shared" si="139"/>
        <v>0</v>
      </c>
      <c r="N78" s="117"/>
      <c r="O78" s="118">
        <f t="shared" si="140"/>
        <v>0</v>
      </c>
      <c r="P78" s="117"/>
      <c r="Q78" s="118">
        <f t="shared" si="141"/>
        <v>0</v>
      </c>
      <c r="R78" s="117"/>
      <c r="S78" s="118">
        <f t="shared" si="142"/>
        <v>0</v>
      </c>
      <c r="T78" s="117"/>
      <c r="U78" s="118">
        <f t="shared" si="143"/>
        <v>0</v>
      </c>
      <c r="V78" s="117"/>
      <c r="W78" s="118">
        <f t="shared" si="144"/>
        <v>0</v>
      </c>
      <c r="X78" s="117"/>
      <c r="Y78" s="118">
        <f t="shared" si="145"/>
        <v>0</v>
      </c>
      <c r="Z78" s="117"/>
      <c r="AA78" s="118">
        <f t="shared" si="146"/>
        <v>0</v>
      </c>
      <c r="AB78" s="119"/>
      <c r="AC78" s="118">
        <f t="shared" si="147"/>
        <v>0</v>
      </c>
      <c r="AD78" s="120"/>
      <c r="AE78" s="145">
        <f t="shared" si="147"/>
        <v>0</v>
      </c>
      <c r="AF78" s="120"/>
      <c r="AG78" s="145">
        <f t="shared" si="148"/>
        <v>0</v>
      </c>
      <c r="AH78" s="120"/>
      <c r="AI78" s="145">
        <f t="shared" si="149"/>
        <v>0</v>
      </c>
      <c r="AJ78" s="120"/>
      <c r="AK78" s="145">
        <f t="shared" si="150"/>
        <v>0</v>
      </c>
      <c r="AL78" s="120"/>
      <c r="AM78" s="145">
        <f t="shared" si="151"/>
        <v>0</v>
      </c>
      <c r="AN78" s="120"/>
      <c r="AO78" s="145">
        <f t="shared" si="152"/>
        <v>0</v>
      </c>
      <c r="AP78" s="120"/>
      <c r="AQ78" s="145">
        <f t="shared" si="153"/>
        <v>0</v>
      </c>
      <c r="AR78" s="66">
        <f t="shared" si="167"/>
        <v>0</v>
      </c>
      <c r="AS78" s="123">
        <f t="shared" ref="AS78" si="207">ROUND(AR78/$F$8,2)</f>
        <v>0</v>
      </c>
      <c r="AT78" s="116"/>
      <c r="AU78" s="123">
        <f t="shared" ref="AU78" si="208">ROUND(AT78/$F$8,2)</f>
        <v>0</v>
      </c>
      <c r="AV78" s="124"/>
      <c r="AW78" s="146">
        <f t="shared" si="172"/>
        <v>0</v>
      </c>
      <c r="AX78" s="147" t="str">
        <f t="shared" si="173"/>
        <v/>
      </c>
    </row>
    <row r="79" spans="1:50" ht="34.5" customHeight="1" thickBot="1" x14ac:dyDescent="0.4">
      <c r="A79" s="180" t="s">
        <v>49</v>
      </c>
      <c r="B79" s="181"/>
      <c r="C79" s="181"/>
      <c r="D79" s="181"/>
      <c r="E79" s="127"/>
      <c r="F79" s="128"/>
      <c r="G79" s="128"/>
      <c r="H79" s="129"/>
      <c r="I79" s="130">
        <f>SUM(I61:I78)</f>
        <v>0</v>
      </c>
      <c r="J79" s="129"/>
      <c r="K79" s="130">
        <f>SUM(K61:K78)</f>
        <v>0</v>
      </c>
      <c r="L79" s="129"/>
      <c r="M79" s="130">
        <f>SUM(M61:M78)</f>
        <v>0</v>
      </c>
      <c r="N79" s="129"/>
      <c r="O79" s="130">
        <f>SUM(O61:O78)</f>
        <v>0</v>
      </c>
      <c r="P79" s="129"/>
      <c r="Q79" s="130">
        <f>SUM(Q61:Q78)</f>
        <v>0</v>
      </c>
      <c r="R79" s="129"/>
      <c r="S79" s="130">
        <f>SUM(S61:S78)</f>
        <v>0</v>
      </c>
      <c r="T79" s="129"/>
      <c r="U79" s="130">
        <f>SUM(U61:U78)</f>
        <v>0</v>
      </c>
      <c r="V79" s="129"/>
      <c r="W79" s="130">
        <f>SUM(W61:W78)</f>
        <v>0</v>
      </c>
      <c r="X79" s="129"/>
      <c r="Y79" s="130">
        <f>SUM(Y61:Y78)</f>
        <v>0</v>
      </c>
      <c r="Z79" s="129"/>
      <c r="AA79" s="130">
        <f>SUM(AA61:AA78)</f>
        <v>0</v>
      </c>
      <c r="AB79" s="131"/>
      <c r="AC79" s="130">
        <f>SUM(AC61:AC78)</f>
        <v>0</v>
      </c>
      <c r="AD79" s="132"/>
      <c r="AE79" s="133">
        <f>SUM(AE61:AE78)</f>
        <v>0</v>
      </c>
      <c r="AF79" s="132"/>
      <c r="AG79" s="133">
        <f>SUM(AG61:AG78)</f>
        <v>0</v>
      </c>
      <c r="AH79" s="132"/>
      <c r="AI79" s="133">
        <f>SUM(AI61:AI78)</f>
        <v>0</v>
      </c>
      <c r="AJ79" s="132"/>
      <c r="AK79" s="133">
        <f>SUM(AK61:AK78)</f>
        <v>0</v>
      </c>
      <c r="AL79" s="132"/>
      <c r="AM79" s="133">
        <f>SUM(AM61:AM78)</f>
        <v>0</v>
      </c>
      <c r="AN79" s="132"/>
      <c r="AO79" s="133">
        <f>SUM(AO61:AO78)</f>
        <v>0</v>
      </c>
      <c r="AP79" s="132"/>
      <c r="AQ79" s="133">
        <f>SUM(AQ61:AQ78)</f>
        <v>0</v>
      </c>
      <c r="AR79" s="134">
        <f>SUM(AR61:AR78)</f>
        <v>0</v>
      </c>
      <c r="AS79" s="135">
        <f>SUM(AS61:AS78)</f>
        <v>0</v>
      </c>
      <c r="AT79" s="130">
        <f>SUM(AT61:AT78)</f>
        <v>0</v>
      </c>
      <c r="AU79" s="135">
        <f>SUM(AU61:AU78)</f>
        <v>0</v>
      </c>
      <c r="AV79" s="136">
        <f>SUM(AV65:AV78)</f>
        <v>0</v>
      </c>
      <c r="AW79" s="137">
        <f>SUM(AW65:AW78)</f>
        <v>0</v>
      </c>
      <c r="AX79" s="138" t="str">
        <f t="shared" si="173"/>
        <v/>
      </c>
    </row>
    <row r="80" spans="1:50" ht="15" customHeight="1" thickBot="1" x14ac:dyDescent="0.4">
      <c r="A80" s="58"/>
      <c r="B80" s="60"/>
      <c r="C80" s="60"/>
      <c r="D80" s="60"/>
      <c r="E80" s="60"/>
      <c r="F80" s="61"/>
      <c r="G80" s="61"/>
      <c r="H80" s="11"/>
      <c r="I80" s="62"/>
      <c r="J80" s="11"/>
      <c r="K80" s="62"/>
      <c r="L80" s="11"/>
      <c r="M80" s="62"/>
      <c r="N80" s="11"/>
      <c r="O80" s="62"/>
      <c r="P80" s="11"/>
      <c r="Q80" s="62"/>
      <c r="R80" s="11"/>
      <c r="S80" s="62"/>
      <c r="T80" s="11"/>
      <c r="U80" s="62"/>
      <c r="V80" s="11"/>
      <c r="W80" s="62"/>
      <c r="X80" s="11"/>
      <c r="Y80" s="62"/>
      <c r="Z80" s="11"/>
      <c r="AA80" s="62"/>
      <c r="AB80" s="64"/>
      <c r="AC80" s="62"/>
      <c r="AD80" s="15"/>
      <c r="AE80" s="65"/>
      <c r="AF80" s="15"/>
      <c r="AG80" s="65"/>
      <c r="AH80" s="15"/>
      <c r="AI80" s="65"/>
      <c r="AJ80" s="15"/>
      <c r="AK80" s="65"/>
      <c r="AL80" s="15"/>
      <c r="AM80" s="65"/>
      <c r="AN80" s="15"/>
      <c r="AO80" s="65"/>
      <c r="AP80" s="15"/>
      <c r="AQ80" s="65"/>
      <c r="AR80" s="66"/>
      <c r="AS80" s="112"/>
      <c r="AT80" s="61"/>
      <c r="AU80" s="112"/>
      <c r="AV80" s="68"/>
      <c r="AW80" s="69"/>
      <c r="AX80" s="70"/>
    </row>
    <row r="81" spans="1:50" ht="31.5" customHeight="1" x14ac:dyDescent="0.35">
      <c r="A81" s="139" t="s">
        <v>7</v>
      </c>
      <c r="B81" s="179" t="s">
        <v>18</v>
      </c>
      <c r="C81" s="179"/>
      <c r="D81" s="179"/>
      <c r="E81" s="98"/>
      <c r="F81" s="99"/>
      <c r="G81" s="99"/>
      <c r="H81" s="100"/>
      <c r="I81" s="101"/>
      <c r="J81" s="100"/>
      <c r="K81" s="101"/>
      <c r="L81" s="100"/>
      <c r="M81" s="101"/>
      <c r="N81" s="100"/>
      <c r="O81" s="101"/>
      <c r="P81" s="100"/>
      <c r="Q81" s="101"/>
      <c r="R81" s="100"/>
      <c r="S81" s="101"/>
      <c r="T81" s="100"/>
      <c r="U81" s="101"/>
      <c r="V81" s="100"/>
      <c r="W81" s="101"/>
      <c r="X81" s="100"/>
      <c r="Y81" s="101"/>
      <c r="Z81" s="100"/>
      <c r="AA81" s="101"/>
      <c r="AB81" s="103"/>
      <c r="AC81" s="101"/>
      <c r="AD81" s="104"/>
      <c r="AE81" s="105"/>
      <c r="AF81" s="104"/>
      <c r="AG81" s="105"/>
      <c r="AH81" s="104"/>
      <c r="AI81" s="105"/>
      <c r="AJ81" s="104"/>
      <c r="AK81" s="105"/>
      <c r="AL81" s="104"/>
      <c r="AM81" s="105"/>
      <c r="AN81" s="104"/>
      <c r="AO81" s="105"/>
      <c r="AP81" s="104"/>
      <c r="AQ81" s="105"/>
      <c r="AR81" s="106"/>
      <c r="AS81" s="140"/>
      <c r="AT81" s="99"/>
      <c r="AU81" s="140"/>
      <c r="AV81" s="108"/>
      <c r="AW81" s="109"/>
      <c r="AX81" s="110"/>
    </row>
    <row r="82" spans="1:50" ht="18.75" customHeight="1" x14ac:dyDescent="0.35">
      <c r="A82" s="148"/>
      <c r="B82" s="60"/>
      <c r="C82" s="60"/>
      <c r="D82" s="60"/>
      <c r="E82" s="60"/>
      <c r="F82" s="61"/>
      <c r="G82" s="61"/>
      <c r="H82" s="11"/>
      <c r="I82" s="62">
        <f t="shared" ref="I82:I87" si="209">ROUND($G82*H82,0)</f>
        <v>0</v>
      </c>
      <c r="J82" s="11"/>
      <c r="K82" s="62">
        <f t="shared" ref="K82:K96" si="210">ROUND($G82*J82,0)</f>
        <v>0</v>
      </c>
      <c r="L82" s="11"/>
      <c r="M82" s="62">
        <f t="shared" ref="M82:M96" si="211">ROUND($G82*L82,0)</f>
        <v>0</v>
      </c>
      <c r="N82" s="11"/>
      <c r="O82" s="62">
        <f t="shared" ref="O82:O96" si="212">ROUND($G82*N82,0)</f>
        <v>0</v>
      </c>
      <c r="P82" s="11"/>
      <c r="Q82" s="62">
        <f t="shared" ref="Q82:Q96" si="213">ROUND($G82*P82,0)</f>
        <v>0</v>
      </c>
      <c r="R82" s="11"/>
      <c r="S82" s="62">
        <f t="shared" ref="S82:S96" si="214">ROUND($G82*R82,0)</f>
        <v>0</v>
      </c>
      <c r="T82" s="11"/>
      <c r="U82" s="62">
        <f t="shared" ref="U82:U96" si="215">ROUND($G82*T82,0)</f>
        <v>0</v>
      </c>
      <c r="V82" s="11"/>
      <c r="W82" s="62">
        <f t="shared" ref="W82:W96" si="216">ROUND($G82*V82,0)</f>
        <v>0</v>
      </c>
      <c r="X82" s="11"/>
      <c r="Y82" s="62">
        <f t="shared" ref="Y82:Y96" si="217">ROUND($G82*X82,0)</f>
        <v>0</v>
      </c>
      <c r="Z82" s="11"/>
      <c r="AA82" s="62">
        <f t="shared" ref="AA82:AA96" si="218">ROUND($G82*Z82,0)</f>
        <v>0</v>
      </c>
      <c r="AB82" s="64"/>
      <c r="AC82" s="62">
        <f t="shared" ref="AC82:AE96" si="219">ROUND($G82*AB82,0)</f>
        <v>0</v>
      </c>
      <c r="AD82" s="15"/>
      <c r="AE82" s="78">
        <f t="shared" si="219"/>
        <v>0</v>
      </c>
      <c r="AF82" s="15"/>
      <c r="AG82" s="78">
        <f t="shared" ref="AG82:AG96" si="220">ROUND($G82*AF82,0)</f>
        <v>0</v>
      </c>
      <c r="AH82" s="15"/>
      <c r="AI82" s="78">
        <f t="shared" ref="AI82:AI96" si="221">ROUND($G82*AH82,0)</f>
        <v>0</v>
      </c>
      <c r="AJ82" s="15"/>
      <c r="AK82" s="78">
        <f t="shared" ref="AK82:AK96" si="222">ROUND($G82*AJ82,0)</f>
        <v>0</v>
      </c>
      <c r="AL82" s="15"/>
      <c r="AM82" s="78">
        <f t="shared" ref="AM82:AM96" si="223">ROUND($G82*AL82,0)</f>
        <v>0</v>
      </c>
      <c r="AN82" s="15"/>
      <c r="AO82" s="78">
        <f t="shared" ref="AO82:AO96" si="224">ROUND($G82*AN82,0)</f>
        <v>0</v>
      </c>
      <c r="AP82" s="15"/>
      <c r="AQ82" s="78">
        <f t="shared" ref="AQ82:AQ96" si="225">ROUND($G82*AP82,0)</f>
        <v>0</v>
      </c>
      <c r="AR82" s="66">
        <f>I82+K82+M82+O82+Q82+S82+U82+W82+Y82+AA82+AC82+AE82+AG82+AI82+AK82+AM82+AO82+AQ82</f>
        <v>0</v>
      </c>
      <c r="AS82" s="112">
        <f t="shared" ref="AS82:AS96" si="226">ROUND(AR82/$F$8,2)</f>
        <v>0</v>
      </c>
      <c r="AT82" s="61"/>
      <c r="AU82" s="112">
        <f t="shared" ref="AU82:AU96" si="227">ROUND(AT82/$F$8,2)</f>
        <v>0</v>
      </c>
      <c r="AV82" s="68"/>
      <c r="AW82" s="69"/>
      <c r="AX82" s="70"/>
    </row>
    <row r="83" spans="1:50" ht="18.75" customHeight="1" x14ac:dyDescent="0.35">
      <c r="A83" s="58"/>
      <c r="B83" s="149"/>
      <c r="C83" s="60"/>
      <c r="D83" s="60"/>
      <c r="E83" s="60"/>
      <c r="F83" s="61"/>
      <c r="G83" s="61"/>
      <c r="H83" s="11"/>
      <c r="I83" s="62">
        <f t="shared" si="209"/>
        <v>0</v>
      </c>
      <c r="J83" s="63"/>
      <c r="K83" s="62">
        <f t="shared" si="210"/>
        <v>0</v>
      </c>
      <c r="L83" s="11"/>
      <c r="M83" s="62">
        <f t="shared" si="211"/>
        <v>0</v>
      </c>
      <c r="N83" s="11"/>
      <c r="O83" s="62">
        <f t="shared" si="212"/>
        <v>0</v>
      </c>
      <c r="P83" s="11"/>
      <c r="Q83" s="62">
        <f t="shared" si="213"/>
        <v>0</v>
      </c>
      <c r="R83" s="11"/>
      <c r="S83" s="62">
        <f t="shared" si="214"/>
        <v>0</v>
      </c>
      <c r="T83" s="11"/>
      <c r="U83" s="62">
        <f t="shared" si="215"/>
        <v>0</v>
      </c>
      <c r="V83" s="11"/>
      <c r="W83" s="62">
        <f t="shared" si="216"/>
        <v>0</v>
      </c>
      <c r="X83" s="11"/>
      <c r="Y83" s="62">
        <f t="shared" si="217"/>
        <v>0</v>
      </c>
      <c r="Z83" s="11"/>
      <c r="AA83" s="62">
        <f t="shared" si="218"/>
        <v>0</v>
      </c>
      <c r="AB83" s="64"/>
      <c r="AC83" s="62">
        <f t="shared" si="219"/>
        <v>0</v>
      </c>
      <c r="AD83" s="15"/>
      <c r="AE83" s="78">
        <f t="shared" si="219"/>
        <v>0</v>
      </c>
      <c r="AF83" s="15"/>
      <c r="AG83" s="78">
        <f t="shared" si="220"/>
        <v>0</v>
      </c>
      <c r="AH83" s="15"/>
      <c r="AI83" s="78">
        <f t="shared" si="221"/>
        <v>0</v>
      </c>
      <c r="AJ83" s="15"/>
      <c r="AK83" s="78">
        <f t="shared" si="222"/>
        <v>0</v>
      </c>
      <c r="AL83" s="15"/>
      <c r="AM83" s="78">
        <f t="shared" si="223"/>
        <v>0</v>
      </c>
      <c r="AN83" s="15"/>
      <c r="AO83" s="78">
        <f t="shared" si="224"/>
        <v>0</v>
      </c>
      <c r="AP83" s="15"/>
      <c r="AQ83" s="78">
        <f t="shared" si="225"/>
        <v>0</v>
      </c>
      <c r="AR83" s="66">
        <f t="shared" ref="AR83:AR87" si="228">I83+K83+M83+O83+Q83+S83+U83+W83+Y83+AA83+AC83+AE83+AG83+AI83+AK83+AM83+AO83+AQ83</f>
        <v>0</v>
      </c>
      <c r="AS83" s="112">
        <f t="shared" si="226"/>
        <v>0</v>
      </c>
      <c r="AT83" s="61"/>
      <c r="AU83" s="112">
        <f t="shared" si="227"/>
        <v>0</v>
      </c>
      <c r="AV83" s="68"/>
      <c r="AW83" s="75">
        <f>AR83-AV83</f>
        <v>0</v>
      </c>
      <c r="AX83" s="76" t="str">
        <f>IF(AR83&gt;0,AW83/AR83,"")</f>
        <v/>
      </c>
    </row>
    <row r="84" spans="1:50" ht="16.5" customHeight="1" x14ac:dyDescent="0.35">
      <c r="A84" s="58"/>
      <c r="B84" s="149"/>
      <c r="C84" s="60"/>
      <c r="D84" s="60"/>
      <c r="E84" s="60"/>
      <c r="F84" s="61"/>
      <c r="G84" s="61"/>
      <c r="H84" s="11"/>
      <c r="I84" s="62">
        <f t="shared" si="209"/>
        <v>0</v>
      </c>
      <c r="J84" s="63"/>
      <c r="K84" s="62">
        <f t="shared" si="210"/>
        <v>0</v>
      </c>
      <c r="L84" s="11"/>
      <c r="M84" s="62">
        <f t="shared" si="211"/>
        <v>0</v>
      </c>
      <c r="N84" s="11"/>
      <c r="O84" s="62">
        <f t="shared" si="212"/>
        <v>0</v>
      </c>
      <c r="P84" s="11"/>
      <c r="Q84" s="62">
        <f t="shared" si="213"/>
        <v>0</v>
      </c>
      <c r="R84" s="11"/>
      <c r="S84" s="62">
        <f t="shared" si="214"/>
        <v>0</v>
      </c>
      <c r="T84" s="11"/>
      <c r="U84" s="62">
        <f t="shared" si="215"/>
        <v>0</v>
      </c>
      <c r="V84" s="11"/>
      <c r="W84" s="62">
        <f t="shared" si="216"/>
        <v>0</v>
      </c>
      <c r="X84" s="11"/>
      <c r="Y84" s="62">
        <f t="shared" si="217"/>
        <v>0</v>
      </c>
      <c r="Z84" s="11"/>
      <c r="AA84" s="62">
        <f t="shared" si="218"/>
        <v>0</v>
      </c>
      <c r="AB84" s="64"/>
      <c r="AC84" s="62">
        <f t="shared" si="219"/>
        <v>0</v>
      </c>
      <c r="AD84" s="15"/>
      <c r="AE84" s="78">
        <f t="shared" si="219"/>
        <v>0</v>
      </c>
      <c r="AF84" s="15"/>
      <c r="AG84" s="78">
        <f t="shared" si="220"/>
        <v>0</v>
      </c>
      <c r="AH84" s="15"/>
      <c r="AI84" s="78">
        <f t="shared" si="221"/>
        <v>0</v>
      </c>
      <c r="AJ84" s="15"/>
      <c r="AK84" s="78">
        <f t="shared" si="222"/>
        <v>0</v>
      </c>
      <c r="AL84" s="15"/>
      <c r="AM84" s="78">
        <f t="shared" si="223"/>
        <v>0</v>
      </c>
      <c r="AN84" s="15"/>
      <c r="AO84" s="78">
        <f t="shared" si="224"/>
        <v>0</v>
      </c>
      <c r="AP84" s="15"/>
      <c r="AQ84" s="78">
        <f t="shared" si="225"/>
        <v>0</v>
      </c>
      <c r="AR84" s="66">
        <f t="shared" si="228"/>
        <v>0</v>
      </c>
      <c r="AS84" s="112">
        <f t="shared" si="226"/>
        <v>0</v>
      </c>
      <c r="AT84" s="61"/>
      <c r="AU84" s="112">
        <f t="shared" si="227"/>
        <v>0</v>
      </c>
      <c r="AV84" s="68"/>
      <c r="AW84" s="75">
        <f t="shared" ref="AW84:AW87" si="229">AR84-AV84</f>
        <v>0</v>
      </c>
      <c r="AX84" s="76" t="str">
        <f t="shared" ref="AX84:AX86" si="230">IF(AR84&gt;0,AW84/AR84,"")</f>
        <v/>
      </c>
    </row>
    <row r="85" spans="1:50" ht="18" customHeight="1" x14ac:dyDescent="0.35">
      <c r="A85" s="58"/>
      <c r="B85" s="149"/>
      <c r="C85" s="60"/>
      <c r="D85" s="60"/>
      <c r="E85" s="60"/>
      <c r="F85" s="61"/>
      <c r="G85" s="61"/>
      <c r="H85" s="11"/>
      <c r="I85" s="62">
        <f t="shared" si="209"/>
        <v>0</v>
      </c>
      <c r="J85" s="63"/>
      <c r="K85" s="62">
        <f t="shared" si="210"/>
        <v>0</v>
      </c>
      <c r="L85" s="11"/>
      <c r="M85" s="62">
        <f t="shared" si="211"/>
        <v>0</v>
      </c>
      <c r="N85" s="11"/>
      <c r="O85" s="62">
        <f t="shared" si="212"/>
        <v>0</v>
      </c>
      <c r="P85" s="11"/>
      <c r="Q85" s="62">
        <f t="shared" si="213"/>
        <v>0</v>
      </c>
      <c r="R85" s="11"/>
      <c r="S85" s="62">
        <f t="shared" si="214"/>
        <v>0</v>
      </c>
      <c r="T85" s="11"/>
      <c r="U85" s="62">
        <f t="shared" si="215"/>
        <v>0</v>
      </c>
      <c r="V85" s="11"/>
      <c r="W85" s="62">
        <f t="shared" si="216"/>
        <v>0</v>
      </c>
      <c r="X85" s="11"/>
      <c r="Y85" s="62">
        <f t="shared" si="217"/>
        <v>0</v>
      </c>
      <c r="Z85" s="11"/>
      <c r="AA85" s="62">
        <f t="shared" si="218"/>
        <v>0</v>
      </c>
      <c r="AB85" s="64"/>
      <c r="AC85" s="62">
        <f t="shared" si="219"/>
        <v>0</v>
      </c>
      <c r="AD85" s="15"/>
      <c r="AE85" s="78">
        <f t="shared" si="219"/>
        <v>0</v>
      </c>
      <c r="AF85" s="15"/>
      <c r="AG85" s="78">
        <f t="shared" si="220"/>
        <v>0</v>
      </c>
      <c r="AH85" s="15"/>
      <c r="AI85" s="78">
        <f t="shared" si="221"/>
        <v>0</v>
      </c>
      <c r="AJ85" s="15"/>
      <c r="AK85" s="78">
        <f t="shared" si="222"/>
        <v>0</v>
      </c>
      <c r="AL85" s="15"/>
      <c r="AM85" s="78">
        <f t="shared" si="223"/>
        <v>0</v>
      </c>
      <c r="AN85" s="15"/>
      <c r="AO85" s="78">
        <f t="shared" si="224"/>
        <v>0</v>
      </c>
      <c r="AP85" s="15"/>
      <c r="AQ85" s="78">
        <f t="shared" si="225"/>
        <v>0</v>
      </c>
      <c r="AR85" s="66">
        <f t="shared" si="228"/>
        <v>0</v>
      </c>
      <c r="AS85" s="112">
        <f t="shared" si="226"/>
        <v>0</v>
      </c>
      <c r="AT85" s="61"/>
      <c r="AU85" s="112">
        <f t="shared" si="227"/>
        <v>0</v>
      </c>
      <c r="AV85" s="68"/>
      <c r="AW85" s="75">
        <f t="shared" si="229"/>
        <v>0</v>
      </c>
      <c r="AX85" s="76" t="str">
        <f t="shared" si="230"/>
        <v/>
      </c>
    </row>
    <row r="86" spans="1:50" ht="15.75" customHeight="1" x14ac:dyDescent="0.35">
      <c r="A86" s="58"/>
      <c r="B86" s="149"/>
      <c r="C86" s="60"/>
      <c r="D86" s="60"/>
      <c r="E86" s="60"/>
      <c r="F86" s="61"/>
      <c r="G86" s="61"/>
      <c r="H86" s="11"/>
      <c r="I86" s="62">
        <f t="shared" si="209"/>
        <v>0</v>
      </c>
      <c r="J86" s="63"/>
      <c r="K86" s="62">
        <f t="shared" si="210"/>
        <v>0</v>
      </c>
      <c r="L86" s="11"/>
      <c r="M86" s="62">
        <f t="shared" si="211"/>
        <v>0</v>
      </c>
      <c r="N86" s="11"/>
      <c r="O86" s="62">
        <f t="shared" si="212"/>
        <v>0</v>
      </c>
      <c r="P86" s="11"/>
      <c r="Q86" s="62">
        <f t="shared" si="213"/>
        <v>0</v>
      </c>
      <c r="R86" s="11"/>
      <c r="S86" s="62">
        <f t="shared" si="214"/>
        <v>0</v>
      </c>
      <c r="T86" s="11"/>
      <c r="U86" s="62">
        <f t="shared" si="215"/>
        <v>0</v>
      </c>
      <c r="V86" s="11"/>
      <c r="W86" s="62">
        <f t="shared" si="216"/>
        <v>0</v>
      </c>
      <c r="X86" s="11"/>
      <c r="Y86" s="62">
        <f t="shared" si="217"/>
        <v>0</v>
      </c>
      <c r="Z86" s="11"/>
      <c r="AA86" s="62">
        <f t="shared" si="218"/>
        <v>0</v>
      </c>
      <c r="AB86" s="64"/>
      <c r="AC86" s="62">
        <f t="shared" si="219"/>
        <v>0</v>
      </c>
      <c r="AD86" s="15"/>
      <c r="AE86" s="78">
        <f t="shared" si="219"/>
        <v>0</v>
      </c>
      <c r="AF86" s="15"/>
      <c r="AG86" s="78">
        <f t="shared" si="220"/>
        <v>0</v>
      </c>
      <c r="AH86" s="15"/>
      <c r="AI86" s="78">
        <f t="shared" si="221"/>
        <v>0</v>
      </c>
      <c r="AJ86" s="15"/>
      <c r="AK86" s="78">
        <f t="shared" si="222"/>
        <v>0</v>
      </c>
      <c r="AL86" s="15"/>
      <c r="AM86" s="78">
        <f t="shared" si="223"/>
        <v>0</v>
      </c>
      <c r="AN86" s="15"/>
      <c r="AO86" s="78">
        <f t="shared" si="224"/>
        <v>0</v>
      </c>
      <c r="AP86" s="15"/>
      <c r="AQ86" s="78">
        <f t="shared" si="225"/>
        <v>0</v>
      </c>
      <c r="AR86" s="66">
        <f t="shared" si="228"/>
        <v>0</v>
      </c>
      <c r="AS86" s="112">
        <f t="shared" si="226"/>
        <v>0</v>
      </c>
      <c r="AT86" s="61"/>
      <c r="AU86" s="112">
        <f t="shared" si="227"/>
        <v>0</v>
      </c>
      <c r="AV86" s="68"/>
      <c r="AW86" s="75">
        <f t="shared" si="229"/>
        <v>0</v>
      </c>
      <c r="AX86" s="76" t="str">
        <f t="shared" si="230"/>
        <v/>
      </c>
    </row>
    <row r="87" spans="1:50" x14ac:dyDescent="0.35">
      <c r="A87" s="58"/>
      <c r="B87" s="149"/>
      <c r="C87" s="60"/>
      <c r="D87" s="60"/>
      <c r="E87" s="60"/>
      <c r="F87" s="61"/>
      <c r="G87" s="61"/>
      <c r="H87" s="11"/>
      <c r="I87" s="62">
        <f t="shared" si="209"/>
        <v>0</v>
      </c>
      <c r="J87" s="63"/>
      <c r="K87" s="62">
        <f t="shared" si="210"/>
        <v>0</v>
      </c>
      <c r="L87" s="11"/>
      <c r="M87" s="62">
        <f t="shared" si="211"/>
        <v>0</v>
      </c>
      <c r="N87" s="11"/>
      <c r="O87" s="62">
        <f t="shared" si="212"/>
        <v>0</v>
      </c>
      <c r="P87" s="11"/>
      <c r="Q87" s="62">
        <f t="shared" si="213"/>
        <v>0</v>
      </c>
      <c r="R87" s="11"/>
      <c r="S87" s="62">
        <f t="shared" si="214"/>
        <v>0</v>
      </c>
      <c r="T87" s="11"/>
      <c r="U87" s="62">
        <f t="shared" si="215"/>
        <v>0</v>
      </c>
      <c r="V87" s="11"/>
      <c r="W87" s="62">
        <f t="shared" si="216"/>
        <v>0</v>
      </c>
      <c r="X87" s="11"/>
      <c r="Y87" s="62">
        <f t="shared" si="217"/>
        <v>0</v>
      </c>
      <c r="Z87" s="11"/>
      <c r="AA87" s="62">
        <f t="shared" si="218"/>
        <v>0</v>
      </c>
      <c r="AB87" s="64"/>
      <c r="AC87" s="62">
        <f t="shared" si="219"/>
        <v>0</v>
      </c>
      <c r="AD87" s="15"/>
      <c r="AE87" s="78">
        <f t="shared" si="219"/>
        <v>0</v>
      </c>
      <c r="AF87" s="15"/>
      <c r="AG87" s="78">
        <f t="shared" si="220"/>
        <v>0</v>
      </c>
      <c r="AH87" s="15"/>
      <c r="AI87" s="78">
        <f t="shared" si="221"/>
        <v>0</v>
      </c>
      <c r="AJ87" s="15"/>
      <c r="AK87" s="78">
        <f t="shared" si="222"/>
        <v>0</v>
      </c>
      <c r="AL87" s="15"/>
      <c r="AM87" s="78">
        <f t="shared" si="223"/>
        <v>0</v>
      </c>
      <c r="AN87" s="15"/>
      <c r="AO87" s="78">
        <f t="shared" si="224"/>
        <v>0</v>
      </c>
      <c r="AP87" s="15"/>
      <c r="AQ87" s="78">
        <f t="shared" si="225"/>
        <v>0</v>
      </c>
      <c r="AR87" s="66">
        <f t="shared" si="228"/>
        <v>0</v>
      </c>
      <c r="AS87" s="112">
        <f t="shared" si="226"/>
        <v>0</v>
      </c>
      <c r="AT87" s="61"/>
      <c r="AU87" s="112">
        <f t="shared" si="227"/>
        <v>0</v>
      </c>
      <c r="AV87" s="68"/>
      <c r="AW87" s="75">
        <f t="shared" si="229"/>
        <v>0</v>
      </c>
      <c r="AX87" s="76"/>
    </row>
    <row r="88" spans="1:50" hidden="1" x14ac:dyDescent="0.35">
      <c r="A88" s="58"/>
      <c r="B88" s="149"/>
      <c r="C88" s="60"/>
      <c r="D88" s="60"/>
      <c r="E88" s="60"/>
      <c r="F88" s="61"/>
      <c r="G88" s="61"/>
      <c r="H88" s="11"/>
      <c r="I88" s="62">
        <f t="shared" ref="I88:I96" si="231">ROUND($G88*H88,0)</f>
        <v>0</v>
      </c>
      <c r="J88" s="11"/>
      <c r="K88" s="62">
        <f t="shared" si="210"/>
        <v>0</v>
      </c>
      <c r="L88" s="11"/>
      <c r="M88" s="62">
        <f t="shared" si="211"/>
        <v>0</v>
      </c>
      <c r="N88" s="11"/>
      <c r="O88" s="62">
        <f t="shared" si="212"/>
        <v>0</v>
      </c>
      <c r="P88" s="11"/>
      <c r="Q88" s="62">
        <f t="shared" si="213"/>
        <v>0</v>
      </c>
      <c r="R88" s="11"/>
      <c r="S88" s="62">
        <f t="shared" si="214"/>
        <v>0</v>
      </c>
      <c r="T88" s="11"/>
      <c r="U88" s="62">
        <f t="shared" si="215"/>
        <v>0</v>
      </c>
      <c r="V88" s="11"/>
      <c r="W88" s="62">
        <f t="shared" si="216"/>
        <v>0</v>
      </c>
      <c r="X88" s="11"/>
      <c r="Y88" s="62">
        <f t="shared" si="217"/>
        <v>0</v>
      </c>
      <c r="Z88" s="11"/>
      <c r="AA88" s="62">
        <f t="shared" si="218"/>
        <v>0</v>
      </c>
      <c r="AB88" s="64"/>
      <c r="AC88" s="62">
        <f t="shared" si="219"/>
        <v>0</v>
      </c>
      <c r="AD88" s="15"/>
      <c r="AE88" s="78">
        <f t="shared" si="219"/>
        <v>0</v>
      </c>
      <c r="AF88" s="15"/>
      <c r="AG88" s="78">
        <f t="shared" si="220"/>
        <v>0</v>
      </c>
      <c r="AH88" s="15"/>
      <c r="AI88" s="78">
        <f t="shared" si="221"/>
        <v>0</v>
      </c>
      <c r="AJ88" s="15"/>
      <c r="AK88" s="78">
        <f t="shared" si="222"/>
        <v>0</v>
      </c>
      <c r="AL88" s="15"/>
      <c r="AM88" s="78">
        <f t="shared" si="223"/>
        <v>0</v>
      </c>
      <c r="AN88" s="15"/>
      <c r="AO88" s="78">
        <f t="shared" si="224"/>
        <v>0</v>
      </c>
      <c r="AP88" s="15"/>
      <c r="AQ88" s="78">
        <f t="shared" si="225"/>
        <v>0</v>
      </c>
      <c r="AR88" s="66">
        <f t="shared" ref="AR88:AR96" si="232">I88+K88+M88+O88+Q88+S88+U88+W88+Y88+AA88+AC88+AE88</f>
        <v>0</v>
      </c>
      <c r="AS88" s="112">
        <f t="shared" si="226"/>
        <v>0</v>
      </c>
      <c r="AT88" s="61"/>
      <c r="AU88" s="112">
        <f t="shared" si="227"/>
        <v>0</v>
      </c>
      <c r="AV88" s="68"/>
      <c r="AW88" s="75">
        <f>AR88-AV88</f>
        <v>0</v>
      </c>
      <c r="AX88" s="76" t="str">
        <f>IF(AR88&gt;0,AW88/AR88,"")</f>
        <v/>
      </c>
    </row>
    <row r="89" spans="1:50" ht="18.75" hidden="1" customHeight="1" x14ac:dyDescent="0.35">
      <c r="A89" s="58"/>
      <c r="B89" s="149"/>
      <c r="C89" s="60"/>
      <c r="D89" s="60"/>
      <c r="E89" s="60"/>
      <c r="F89" s="61"/>
      <c r="G89" s="61"/>
      <c r="H89" s="11"/>
      <c r="I89" s="62">
        <f t="shared" si="231"/>
        <v>0</v>
      </c>
      <c r="J89" s="63"/>
      <c r="K89" s="62">
        <f t="shared" ref="K89:K94" si="233">ROUND($G89*J89,0)</f>
        <v>0</v>
      </c>
      <c r="L89" s="11"/>
      <c r="M89" s="62">
        <f t="shared" ref="M89:M94" si="234">ROUND($G89*L89,0)</f>
        <v>0</v>
      </c>
      <c r="N89" s="11"/>
      <c r="O89" s="62">
        <f t="shared" ref="O89:O94" si="235">ROUND($G89*N89,0)</f>
        <v>0</v>
      </c>
      <c r="P89" s="11"/>
      <c r="Q89" s="62">
        <f t="shared" ref="Q89:Q94" si="236">ROUND($G89*P89,0)</f>
        <v>0</v>
      </c>
      <c r="R89" s="11"/>
      <c r="S89" s="62">
        <f t="shared" ref="S89:S94" si="237">ROUND($G89*R89,0)</f>
        <v>0</v>
      </c>
      <c r="T89" s="11"/>
      <c r="U89" s="62">
        <f t="shared" ref="U89:U94" si="238">ROUND($G89*T89,0)</f>
        <v>0</v>
      </c>
      <c r="V89" s="11"/>
      <c r="W89" s="62">
        <f t="shared" ref="W89:W94" si="239">ROUND($G89*V89,0)</f>
        <v>0</v>
      </c>
      <c r="X89" s="11"/>
      <c r="Y89" s="62">
        <f t="shared" ref="Y89:Y94" si="240">ROUND($G89*X89,0)</f>
        <v>0</v>
      </c>
      <c r="Z89" s="11"/>
      <c r="AA89" s="62">
        <f t="shared" ref="AA89:AA94" si="241">ROUND($G89*Z89,0)</f>
        <v>0</v>
      </c>
      <c r="AB89" s="64"/>
      <c r="AC89" s="62">
        <f t="shared" ref="AC89:AC94" si="242">ROUND($G89*AB89,0)</f>
        <v>0</v>
      </c>
      <c r="AD89" s="15"/>
      <c r="AE89" s="78">
        <f t="shared" ref="AE89:AE94" si="243">ROUND($G89*AD89,0)</f>
        <v>0</v>
      </c>
      <c r="AF89" s="15"/>
      <c r="AG89" s="78">
        <f t="shared" si="220"/>
        <v>0</v>
      </c>
      <c r="AH89" s="15"/>
      <c r="AI89" s="78">
        <f t="shared" si="221"/>
        <v>0</v>
      </c>
      <c r="AJ89" s="15"/>
      <c r="AK89" s="78">
        <f t="shared" si="222"/>
        <v>0</v>
      </c>
      <c r="AL89" s="15"/>
      <c r="AM89" s="78">
        <f t="shared" si="223"/>
        <v>0</v>
      </c>
      <c r="AN89" s="15"/>
      <c r="AO89" s="78">
        <f t="shared" si="224"/>
        <v>0</v>
      </c>
      <c r="AP89" s="15"/>
      <c r="AQ89" s="78">
        <f t="shared" si="225"/>
        <v>0</v>
      </c>
      <c r="AR89" s="66">
        <f t="shared" si="232"/>
        <v>0</v>
      </c>
      <c r="AS89" s="112">
        <f t="shared" ref="AS89:AS94" si="244">ROUND(AR89/$F$8,2)</f>
        <v>0</v>
      </c>
      <c r="AT89" s="61"/>
      <c r="AU89" s="112">
        <f t="shared" ref="AU89:AU94" si="245">ROUND(AT89/$F$8,2)</f>
        <v>0</v>
      </c>
      <c r="AV89" s="68"/>
      <c r="AW89" s="75">
        <f>AR89-AV89</f>
        <v>0</v>
      </c>
      <c r="AX89" s="76" t="str">
        <f>IF(AR89&gt;0,AW89/AR89,"")</f>
        <v/>
      </c>
    </row>
    <row r="90" spans="1:50" ht="16.5" hidden="1" customHeight="1" x14ac:dyDescent="0.35">
      <c r="A90" s="58"/>
      <c r="B90" s="149"/>
      <c r="C90" s="60"/>
      <c r="D90" s="60"/>
      <c r="E90" s="60"/>
      <c r="F90" s="61"/>
      <c r="G90" s="61"/>
      <c r="H90" s="11"/>
      <c r="I90" s="62">
        <f t="shared" si="231"/>
        <v>0</v>
      </c>
      <c r="J90" s="63"/>
      <c r="K90" s="62">
        <f t="shared" si="233"/>
        <v>0</v>
      </c>
      <c r="L90" s="11"/>
      <c r="M90" s="62">
        <f t="shared" si="234"/>
        <v>0</v>
      </c>
      <c r="N90" s="11"/>
      <c r="O90" s="62">
        <f t="shared" si="235"/>
        <v>0</v>
      </c>
      <c r="P90" s="11"/>
      <c r="Q90" s="62">
        <f t="shared" si="236"/>
        <v>0</v>
      </c>
      <c r="R90" s="11"/>
      <c r="S90" s="62">
        <f t="shared" si="237"/>
        <v>0</v>
      </c>
      <c r="T90" s="11"/>
      <c r="U90" s="62">
        <f t="shared" si="238"/>
        <v>0</v>
      </c>
      <c r="V90" s="11"/>
      <c r="W90" s="62">
        <f t="shared" si="239"/>
        <v>0</v>
      </c>
      <c r="X90" s="11"/>
      <c r="Y90" s="62">
        <f t="shared" si="240"/>
        <v>0</v>
      </c>
      <c r="Z90" s="11"/>
      <c r="AA90" s="62">
        <f t="shared" si="241"/>
        <v>0</v>
      </c>
      <c r="AB90" s="64"/>
      <c r="AC90" s="62">
        <f t="shared" si="242"/>
        <v>0</v>
      </c>
      <c r="AD90" s="15"/>
      <c r="AE90" s="78">
        <f t="shared" si="243"/>
        <v>0</v>
      </c>
      <c r="AF90" s="15"/>
      <c r="AG90" s="78">
        <f t="shared" si="220"/>
        <v>0</v>
      </c>
      <c r="AH90" s="15"/>
      <c r="AI90" s="78">
        <f t="shared" si="221"/>
        <v>0</v>
      </c>
      <c r="AJ90" s="15"/>
      <c r="AK90" s="78">
        <f t="shared" si="222"/>
        <v>0</v>
      </c>
      <c r="AL90" s="15"/>
      <c r="AM90" s="78">
        <f t="shared" si="223"/>
        <v>0</v>
      </c>
      <c r="AN90" s="15"/>
      <c r="AO90" s="78">
        <f t="shared" si="224"/>
        <v>0</v>
      </c>
      <c r="AP90" s="15"/>
      <c r="AQ90" s="78">
        <f t="shared" si="225"/>
        <v>0</v>
      </c>
      <c r="AR90" s="66">
        <f t="shared" si="232"/>
        <v>0</v>
      </c>
      <c r="AS90" s="112">
        <f t="shared" si="244"/>
        <v>0</v>
      </c>
      <c r="AT90" s="61"/>
      <c r="AU90" s="112">
        <f t="shared" si="245"/>
        <v>0</v>
      </c>
      <c r="AV90" s="68"/>
      <c r="AW90" s="75">
        <f t="shared" ref="AW90:AW93" si="246">AR90-AV90</f>
        <v>0</v>
      </c>
      <c r="AX90" s="76" t="str">
        <f t="shared" ref="AX90:AX92" si="247">IF(AR90&gt;0,AW90/AR90,"")</f>
        <v/>
      </c>
    </row>
    <row r="91" spans="1:50" ht="18" hidden="1" customHeight="1" x14ac:dyDescent="0.35">
      <c r="A91" s="58"/>
      <c r="B91" s="149"/>
      <c r="C91" s="60"/>
      <c r="D91" s="60"/>
      <c r="E91" s="60"/>
      <c r="F91" s="61"/>
      <c r="G91" s="61"/>
      <c r="H91" s="11"/>
      <c r="I91" s="62">
        <f t="shared" si="231"/>
        <v>0</v>
      </c>
      <c r="J91" s="63"/>
      <c r="K91" s="62">
        <f t="shared" si="233"/>
        <v>0</v>
      </c>
      <c r="L91" s="11"/>
      <c r="M91" s="62">
        <f t="shared" si="234"/>
        <v>0</v>
      </c>
      <c r="N91" s="11"/>
      <c r="O91" s="62">
        <f t="shared" si="235"/>
        <v>0</v>
      </c>
      <c r="P91" s="11"/>
      <c r="Q91" s="62">
        <f t="shared" si="236"/>
        <v>0</v>
      </c>
      <c r="R91" s="11"/>
      <c r="S91" s="62">
        <f t="shared" si="237"/>
        <v>0</v>
      </c>
      <c r="T91" s="11"/>
      <c r="U91" s="62">
        <f t="shared" si="238"/>
        <v>0</v>
      </c>
      <c r="V91" s="11"/>
      <c r="W91" s="62">
        <f t="shared" si="239"/>
        <v>0</v>
      </c>
      <c r="X91" s="11"/>
      <c r="Y91" s="62">
        <f t="shared" si="240"/>
        <v>0</v>
      </c>
      <c r="Z91" s="11"/>
      <c r="AA91" s="62">
        <f t="shared" si="241"/>
        <v>0</v>
      </c>
      <c r="AB91" s="64"/>
      <c r="AC91" s="62">
        <f t="shared" si="242"/>
        <v>0</v>
      </c>
      <c r="AD91" s="15"/>
      <c r="AE91" s="78">
        <f t="shared" si="243"/>
        <v>0</v>
      </c>
      <c r="AF91" s="15"/>
      <c r="AG91" s="78">
        <f t="shared" si="220"/>
        <v>0</v>
      </c>
      <c r="AH91" s="15"/>
      <c r="AI91" s="78">
        <f t="shared" si="221"/>
        <v>0</v>
      </c>
      <c r="AJ91" s="15"/>
      <c r="AK91" s="78">
        <f t="shared" si="222"/>
        <v>0</v>
      </c>
      <c r="AL91" s="15"/>
      <c r="AM91" s="78">
        <f t="shared" si="223"/>
        <v>0</v>
      </c>
      <c r="AN91" s="15"/>
      <c r="AO91" s="78">
        <f t="shared" si="224"/>
        <v>0</v>
      </c>
      <c r="AP91" s="15"/>
      <c r="AQ91" s="78">
        <f t="shared" si="225"/>
        <v>0</v>
      </c>
      <c r="AR91" s="66">
        <f t="shared" si="232"/>
        <v>0</v>
      </c>
      <c r="AS91" s="112">
        <f t="shared" si="244"/>
        <v>0</v>
      </c>
      <c r="AT91" s="61"/>
      <c r="AU91" s="112">
        <f t="shared" si="245"/>
        <v>0</v>
      </c>
      <c r="AV91" s="68"/>
      <c r="AW91" s="75">
        <f t="shared" si="246"/>
        <v>0</v>
      </c>
      <c r="AX91" s="76" t="str">
        <f t="shared" si="247"/>
        <v/>
      </c>
    </row>
    <row r="92" spans="1:50" ht="15.75" hidden="1" customHeight="1" x14ac:dyDescent="0.35">
      <c r="A92" s="58"/>
      <c r="B92" s="149"/>
      <c r="C92" s="60"/>
      <c r="D92" s="60"/>
      <c r="E92" s="60"/>
      <c r="F92" s="61"/>
      <c r="G92" s="61"/>
      <c r="H92" s="11"/>
      <c r="I92" s="62">
        <f t="shared" si="231"/>
        <v>0</v>
      </c>
      <c r="J92" s="63"/>
      <c r="K92" s="62">
        <f t="shared" si="233"/>
        <v>0</v>
      </c>
      <c r="L92" s="11"/>
      <c r="M92" s="62">
        <f t="shared" si="234"/>
        <v>0</v>
      </c>
      <c r="N92" s="11"/>
      <c r="O92" s="62">
        <f t="shared" si="235"/>
        <v>0</v>
      </c>
      <c r="P92" s="11"/>
      <c r="Q92" s="62">
        <f t="shared" si="236"/>
        <v>0</v>
      </c>
      <c r="R92" s="11"/>
      <c r="S92" s="62">
        <f t="shared" si="237"/>
        <v>0</v>
      </c>
      <c r="T92" s="11"/>
      <c r="U92" s="62">
        <f t="shared" si="238"/>
        <v>0</v>
      </c>
      <c r="V92" s="11"/>
      <c r="W92" s="62">
        <f t="shared" si="239"/>
        <v>0</v>
      </c>
      <c r="X92" s="11"/>
      <c r="Y92" s="62">
        <f t="shared" si="240"/>
        <v>0</v>
      </c>
      <c r="Z92" s="11"/>
      <c r="AA92" s="62">
        <f t="shared" si="241"/>
        <v>0</v>
      </c>
      <c r="AB92" s="64"/>
      <c r="AC92" s="62">
        <f t="shared" si="242"/>
        <v>0</v>
      </c>
      <c r="AD92" s="15"/>
      <c r="AE92" s="78">
        <f t="shared" si="243"/>
        <v>0</v>
      </c>
      <c r="AF92" s="15"/>
      <c r="AG92" s="78">
        <f t="shared" si="220"/>
        <v>0</v>
      </c>
      <c r="AH92" s="15"/>
      <c r="AI92" s="78">
        <f t="shared" si="221"/>
        <v>0</v>
      </c>
      <c r="AJ92" s="15"/>
      <c r="AK92" s="78">
        <f t="shared" si="222"/>
        <v>0</v>
      </c>
      <c r="AL92" s="15"/>
      <c r="AM92" s="78">
        <f t="shared" si="223"/>
        <v>0</v>
      </c>
      <c r="AN92" s="15"/>
      <c r="AO92" s="78">
        <f t="shared" si="224"/>
        <v>0</v>
      </c>
      <c r="AP92" s="15"/>
      <c r="AQ92" s="78">
        <f t="shared" si="225"/>
        <v>0</v>
      </c>
      <c r="AR92" s="66">
        <f t="shared" si="232"/>
        <v>0</v>
      </c>
      <c r="AS92" s="112">
        <f t="shared" si="244"/>
        <v>0</v>
      </c>
      <c r="AT92" s="61"/>
      <c r="AU92" s="112">
        <f t="shared" si="245"/>
        <v>0</v>
      </c>
      <c r="AV92" s="68"/>
      <c r="AW92" s="75">
        <f t="shared" si="246"/>
        <v>0</v>
      </c>
      <c r="AX92" s="76" t="str">
        <f t="shared" si="247"/>
        <v/>
      </c>
    </row>
    <row r="93" spans="1:50" hidden="1" x14ac:dyDescent="0.35">
      <c r="A93" s="58"/>
      <c r="B93" s="149"/>
      <c r="C93" s="60"/>
      <c r="D93" s="60"/>
      <c r="E93" s="60"/>
      <c r="F93" s="61"/>
      <c r="G93" s="61"/>
      <c r="H93" s="11"/>
      <c r="I93" s="62">
        <f t="shared" si="231"/>
        <v>0</v>
      </c>
      <c r="J93" s="63"/>
      <c r="K93" s="62">
        <f t="shared" si="233"/>
        <v>0</v>
      </c>
      <c r="L93" s="11"/>
      <c r="M93" s="62">
        <f t="shared" si="234"/>
        <v>0</v>
      </c>
      <c r="N93" s="11"/>
      <c r="O93" s="62">
        <f t="shared" si="235"/>
        <v>0</v>
      </c>
      <c r="P93" s="11"/>
      <c r="Q93" s="62">
        <f t="shared" si="236"/>
        <v>0</v>
      </c>
      <c r="R93" s="11"/>
      <c r="S93" s="62">
        <f t="shared" si="237"/>
        <v>0</v>
      </c>
      <c r="T93" s="11"/>
      <c r="U93" s="62">
        <f t="shared" si="238"/>
        <v>0</v>
      </c>
      <c r="V93" s="11"/>
      <c r="W93" s="62">
        <f t="shared" si="239"/>
        <v>0</v>
      </c>
      <c r="X93" s="11"/>
      <c r="Y93" s="62">
        <f t="shared" si="240"/>
        <v>0</v>
      </c>
      <c r="Z93" s="11"/>
      <c r="AA93" s="62">
        <f t="shared" si="241"/>
        <v>0</v>
      </c>
      <c r="AB93" s="64"/>
      <c r="AC93" s="62">
        <f t="shared" si="242"/>
        <v>0</v>
      </c>
      <c r="AD93" s="15"/>
      <c r="AE93" s="78">
        <f t="shared" si="243"/>
        <v>0</v>
      </c>
      <c r="AF93" s="15"/>
      <c r="AG93" s="78">
        <f t="shared" si="220"/>
        <v>0</v>
      </c>
      <c r="AH93" s="15"/>
      <c r="AI93" s="78">
        <f t="shared" si="221"/>
        <v>0</v>
      </c>
      <c r="AJ93" s="15"/>
      <c r="AK93" s="78">
        <f t="shared" si="222"/>
        <v>0</v>
      </c>
      <c r="AL93" s="15"/>
      <c r="AM93" s="78">
        <f t="shared" si="223"/>
        <v>0</v>
      </c>
      <c r="AN93" s="15"/>
      <c r="AO93" s="78">
        <f t="shared" si="224"/>
        <v>0</v>
      </c>
      <c r="AP93" s="15"/>
      <c r="AQ93" s="78">
        <f t="shared" si="225"/>
        <v>0</v>
      </c>
      <c r="AR93" s="66">
        <f t="shared" si="232"/>
        <v>0</v>
      </c>
      <c r="AS93" s="112">
        <f t="shared" si="244"/>
        <v>0</v>
      </c>
      <c r="AT93" s="61"/>
      <c r="AU93" s="112">
        <f t="shared" si="245"/>
        <v>0</v>
      </c>
      <c r="AV93" s="68"/>
      <c r="AW93" s="75">
        <f t="shared" si="246"/>
        <v>0</v>
      </c>
      <c r="AX93" s="76"/>
    </row>
    <row r="94" spans="1:50" hidden="1" x14ac:dyDescent="0.35">
      <c r="A94" s="58"/>
      <c r="B94" s="149"/>
      <c r="C94" s="60"/>
      <c r="D94" s="60"/>
      <c r="E94" s="60"/>
      <c r="F94" s="61"/>
      <c r="G94" s="61"/>
      <c r="H94" s="11"/>
      <c r="I94" s="62">
        <f t="shared" ref="I94" si="248">ROUND($G94*H94,0)</f>
        <v>0</v>
      </c>
      <c r="J94" s="11"/>
      <c r="K94" s="62">
        <f t="shared" si="233"/>
        <v>0</v>
      </c>
      <c r="L94" s="11"/>
      <c r="M94" s="62">
        <f t="shared" si="234"/>
        <v>0</v>
      </c>
      <c r="N94" s="11"/>
      <c r="O94" s="62">
        <f t="shared" si="235"/>
        <v>0</v>
      </c>
      <c r="P94" s="11"/>
      <c r="Q94" s="62">
        <f t="shared" si="236"/>
        <v>0</v>
      </c>
      <c r="R94" s="11"/>
      <c r="S94" s="62">
        <f t="shared" si="237"/>
        <v>0</v>
      </c>
      <c r="T94" s="11"/>
      <c r="U94" s="62">
        <f t="shared" si="238"/>
        <v>0</v>
      </c>
      <c r="V94" s="11"/>
      <c r="W94" s="62">
        <f t="shared" si="239"/>
        <v>0</v>
      </c>
      <c r="X94" s="11"/>
      <c r="Y94" s="62">
        <f t="shared" si="240"/>
        <v>0</v>
      </c>
      <c r="Z94" s="11"/>
      <c r="AA94" s="62">
        <f t="shared" si="241"/>
        <v>0</v>
      </c>
      <c r="AB94" s="64"/>
      <c r="AC94" s="62">
        <f t="shared" si="242"/>
        <v>0</v>
      </c>
      <c r="AD94" s="15"/>
      <c r="AE94" s="78">
        <f t="shared" si="243"/>
        <v>0</v>
      </c>
      <c r="AF94" s="15"/>
      <c r="AG94" s="78">
        <f t="shared" si="220"/>
        <v>0</v>
      </c>
      <c r="AH94" s="15"/>
      <c r="AI94" s="78">
        <f t="shared" si="221"/>
        <v>0</v>
      </c>
      <c r="AJ94" s="15"/>
      <c r="AK94" s="78">
        <f t="shared" si="222"/>
        <v>0</v>
      </c>
      <c r="AL94" s="15"/>
      <c r="AM94" s="78">
        <f t="shared" si="223"/>
        <v>0</v>
      </c>
      <c r="AN94" s="15"/>
      <c r="AO94" s="78">
        <f t="shared" si="224"/>
        <v>0</v>
      </c>
      <c r="AP94" s="15"/>
      <c r="AQ94" s="78">
        <f t="shared" si="225"/>
        <v>0</v>
      </c>
      <c r="AR94" s="66">
        <f t="shared" si="232"/>
        <v>0</v>
      </c>
      <c r="AS94" s="112">
        <f t="shared" si="244"/>
        <v>0</v>
      </c>
      <c r="AT94" s="61"/>
      <c r="AU94" s="112">
        <f t="shared" si="245"/>
        <v>0</v>
      </c>
      <c r="AV94" s="68"/>
      <c r="AW94" s="75">
        <f>AR94-AV94</f>
        <v>0</v>
      </c>
      <c r="AX94" s="76" t="str">
        <f>IF(AR94&gt;0,AW94/AR94,"")</f>
        <v/>
      </c>
    </row>
    <row r="95" spans="1:50" ht="12" hidden="1" customHeight="1" x14ac:dyDescent="0.35">
      <c r="A95" s="58"/>
      <c r="B95" s="149"/>
      <c r="C95" s="60"/>
      <c r="D95" s="60"/>
      <c r="E95" s="60"/>
      <c r="F95" s="61"/>
      <c r="G95" s="61"/>
      <c r="H95" s="11"/>
      <c r="I95" s="62">
        <f t="shared" si="231"/>
        <v>0</v>
      </c>
      <c r="J95" s="11"/>
      <c r="K95" s="62">
        <f t="shared" si="210"/>
        <v>0</v>
      </c>
      <c r="L95" s="11"/>
      <c r="M95" s="62">
        <f t="shared" si="211"/>
        <v>0</v>
      </c>
      <c r="N95" s="11"/>
      <c r="O95" s="62">
        <f t="shared" si="212"/>
        <v>0</v>
      </c>
      <c r="P95" s="11"/>
      <c r="Q95" s="62">
        <f t="shared" si="213"/>
        <v>0</v>
      </c>
      <c r="R95" s="11"/>
      <c r="S95" s="62">
        <f t="shared" si="214"/>
        <v>0</v>
      </c>
      <c r="T95" s="11"/>
      <c r="U95" s="62">
        <f t="shared" si="215"/>
        <v>0</v>
      </c>
      <c r="V95" s="11"/>
      <c r="W95" s="62">
        <f t="shared" si="216"/>
        <v>0</v>
      </c>
      <c r="X95" s="11"/>
      <c r="Y95" s="62">
        <f t="shared" si="217"/>
        <v>0</v>
      </c>
      <c r="Z95" s="11"/>
      <c r="AA95" s="62">
        <f t="shared" si="218"/>
        <v>0</v>
      </c>
      <c r="AB95" s="64"/>
      <c r="AC95" s="62">
        <f t="shared" si="219"/>
        <v>0</v>
      </c>
      <c r="AD95" s="15"/>
      <c r="AE95" s="78">
        <f t="shared" si="219"/>
        <v>0</v>
      </c>
      <c r="AF95" s="15"/>
      <c r="AG95" s="78">
        <f t="shared" si="220"/>
        <v>0</v>
      </c>
      <c r="AH95" s="15"/>
      <c r="AI95" s="78">
        <f t="shared" si="221"/>
        <v>0</v>
      </c>
      <c r="AJ95" s="15"/>
      <c r="AK95" s="78">
        <f t="shared" si="222"/>
        <v>0</v>
      </c>
      <c r="AL95" s="15"/>
      <c r="AM95" s="78">
        <f t="shared" si="223"/>
        <v>0</v>
      </c>
      <c r="AN95" s="15"/>
      <c r="AO95" s="78">
        <f t="shared" si="224"/>
        <v>0</v>
      </c>
      <c r="AP95" s="15"/>
      <c r="AQ95" s="78">
        <f t="shared" si="225"/>
        <v>0</v>
      </c>
      <c r="AR95" s="66">
        <f t="shared" si="232"/>
        <v>0</v>
      </c>
      <c r="AS95" s="112">
        <f t="shared" si="226"/>
        <v>0</v>
      </c>
      <c r="AT95" s="61"/>
      <c r="AU95" s="112">
        <f t="shared" si="227"/>
        <v>0</v>
      </c>
      <c r="AV95" s="68"/>
      <c r="AW95" s="75">
        <f>AR95-AV95</f>
        <v>0</v>
      </c>
      <c r="AX95" s="76" t="str">
        <f>IF(AR95&gt;0,AW95/AR95,"")</f>
        <v/>
      </c>
    </row>
    <row r="96" spans="1:50" s="5" customFormat="1" hidden="1" x14ac:dyDescent="0.35">
      <c r="A96" s="79"/>
      <c r="B96" s="80"/>
      <c r="C96" s="80"/>
      <c r="D96" s="80"/>
      <c r="E96" s="80"/>
      <c r="F96" s="62"/>
      <c r="G96" s="61"/>
      <c r="H96" s="15"/>
      <c r="I96" s="62">
        <f t="shared" si="231"/>
        <v>0</v>
      </c>
      <c r="J96" s="15"/>
      <c r="K96" s="62">
        <f t="shared" si="210"/>
        <v>0</v>
      </c>
      <c r="L96" s="15"/>
      <c r="M96" s="62">
        <f t="shared" si="211"/>
        <v>0</v>
      </c>
      <c r="N96" s="15"/>
      <c r="O96" s="62">
        <f t="shared" si="212"/>
        <v>0</v>
      </c>
      <c r="P96" s="15"/>
      <c r="Q96" s="62">
        <f t="shared" si="213"/>
        <v>0</v>
      </c>
      <c r="R96" s="15"/>
      <c r="S96" s="62">
        <f t="shared" si="214"/>
        <v>0</v>
      </c>
      <c r="T96" s="15"/>
      <c r="U96" s="62">
        <f t="shared" si="215"/>
        <v>0</v>
      </c>
      <c r="V96" s="15"/>
      <c r="W96" s="62">
        <f t="shared" si="216"/>
        <v>0</v>
      </c>
      <c r="X96" s="15"/>
      <c r="Y96" s="62">
        <f t="shared" si="217"/>
        <v>0</v>
      </c>
      <c r="Z96" s="15"/>
      <c r="AA96" s="62">
        <f t="shared" si="218"/>
        <v>0</v>
      </c>
      <c r="AB96" s="82"/>
      <c r="AC96" s="62">
        <f t="shared" si="219"/>
        <v>0</v>
      </c>
      <c r="AD96" s="15"/>
      <c r="AE96" s="78">
        <f t="shared" si="219"/>
        <v>0</v>
      </c>
      <c r="AF96" s="15"/>
      <c r="AG96" s="78">
        <f t="shared" si="220"/>
        <v>0</v>
      </c>
      <c r="AH96" s="15"/>
      <c r="AI96" s="78">
        <f t="shared" si="221"/>
        <v>0</v>
      </c>
      <c r="AJ96" s="15"/>
      <c r="AK96" s="78">
        <f t="shared" si="222"/>
        <v>0</v>
      </c>
      <c r="AL96" s="15"/>
      <c r="AM96" s="78">
        <f t="shared" si="223"/>
        <v>0</v>
      </c>
      <c r="AN96" s="15"/>
      <c r="AO96" s="78">
        <f t="shared" si="224"/>
        <v>0</v>
      </c>
      <c r="AP96" s="15"/>
      <c r="AQ96" s="78">
        <f t="shared" si="225"/>
        <v>0</v>
      </c>
      <c r="AR96" s="66">
        <f t="shared" si="232"/>
        <v>0</v>
      </c>
      <c r="AS96" s="112">
        <f t="shared" si="226"/>
        <v>0</v>
      </c>
      <c r="AT96" s="62"/>
      <c r="AU96" s="112">
        <f t="shared" si="227"/>
        <v>0</v>
      </c>
      <c r="AV96" s="68"/>
      <c r="AW96" s="75">
        <f>AR96-AV96</f>
        <v>0</v>
      </c>
      <c r="AX96" s="76"/>
    </row>
    <row r="97" spans="1:50" ht="48" customHeight="1" thickBot="1" x14ac:dyDescent="0.4">
      <c r="A97" s="176" t="s">
        <v>56</v>
      </c>
      <c r="B97" s="177"/>
      <c r="C97" s="177"/>
      <c r="D97" s="177"/>
      <c r="E97" s="84"/>
      <c r="F97" s="85"/>
      <c r="G97" s="85"/>
      <c r="H97" s="86"/>
      <c r="I97" s="87">
        <f>SUM(I82:I96)</f>
        <v>0</v>
      </c>
      <c r="J97" s="86"/>
      <c r="K97" s="87">
        <f>SUM(K82:K96)</f>
        <v>0</v>
      </c>
      <c r="L97" s="86"/>
      <c r="M97" s="87">
        <f>SUM(M82:M96)</f>
        <v>0</v>
      </c>
      <c r="N97" s="86"/>
      <c r="O97" s="87">
        <f>SUM(O82:O96)</f>
        <v>0</v>
      </c>
      <c r="P97" s="86"/>
      <c r="Q97" s="87">
        <f>SUM(Q82:Q96)</f>
        <v>0</v>
      </c>
      <c r="R97" s="86"/>
      <c r="S97" s="87">
        <f>SUM(S82:S96)</f>
        <v>0</v>
      </c>
      <c r="T97" s="86"/>
      <c r="U97" s="87">
        <f>SUM(U82:U96)</f>
        <v>0</v>
      </c>
      <c r="V97" s="86"/>
      <c r="W97" s="87">
        <f>SUM(W82:W96)</f>
        <v>0</v>
      </c>
      <c r="X97" s="86"/>
      <c r="Y97" s="87">
        <f>SUM(Y82:Y96)</f>
        <v>0</v>
      </c>
      <c r="Z97" s="86"/>
      <c r="AA97" s="87">
        <f>SUM(AA82:AA96)</f>
        <v>0</v>
      </c>
      <c r="AB97" s="88"/>
      <c r="AC97" s="87">
        <f>SUM(AC82:AC96)</f>
        <v>0</v>
      </c>
      <c r="AD97" s="89"/>
      <c r="AE97" s="90">
        <f>SUM(AE82:AE96)</f>
        <v>0</v>
      </c>
      <c r="AF97" s="89"/>
      <c r="AG97" s="90">
        <f>SUM(AG82:AG96)</f>
        <v>0</v>
      </c>
      <c r="AH97" s="89"/>
      <c r="AI97" s="90">
        <f>SUM(AI82:AI96)</f>
        <v>0</v>
      </c>
      <c r="AJ97" s="89"/>
      <c r="AK97" s="90">
        <f>SUM(AK82:AK96)</f>
        <v>0</v>
      </c>
      <c r="AL97" s="89"/>
      <c r="AM97" s="90">
        <f>SUM(AM82:AM96)</f>
        <v>0</v>
      </c>
      <c r="AN97" s="89"/>
      <c r="AO97" s="90">
        <f>SUM(AO82:AO96)</f>
        <v>0</v>
      </c>
      <c r="AP97" s="89"/>
      <c r="AQ97" s="90">
        <f>SUM(AQ82:AQ96)</f>
        <v>0</v>
      </c>
      <c r="AR97" s="91">
        <f>SUM(AR82:AR96)</f>
        <v>0</v>
      </c>
      <c r="AS97" s="113">
        <f>SUM(AS82:AS96)</f>
        <v>0</v>
      </c>
      <c r="AT97" s="87">
        <f>SUM(AT82:AT96)</f>
        <v>0</v>
      </c>
      <c r="AU97" s="113">
        <f>SUM(AU82:AU96)</f>
        <v>0</v>
      </c>
      <c r="AV97" s="93">
        <f>SUM(AV83:AV95)</f>
        <v>0</v>
      </c>
      <c r="AW97" s="94">
        <f>SUM(AW83:AW96)</f>
        <v>0</v>
      </c>
      <c r="AX97" s="95" t="str">
        <f>IF(AR97&gt;0,AW97/AR97,"")</f>
        <v/>
      </c>
    </row>
    <row r="98" spans="1:50" ht="16" thickBot="1" x14ac:dyDescent="0.4">
      <c r="A98" s="58"/>
      <c r="B98" s="60"/>
      <c r="C98" s="60"/>
      <c r="D98" s="60"/>
      <c r="E98" s="60"/>
      <c r="F98" s="61"/>
      <c r="G98" s="61"/>
      <c r="H98" s="11"/>
      <c r="I98" s="62"/>
      <c r="J98" s="11"/>
      <c r="K98" s="62"/>
      <c r="L98" s="11"/>
      <c r="M98" s="62"/>
      <c r="N98" s="11"/>
      <c r="O98" s="62"/>
      <c r="P98" s="11"/>
      <c r="Q98" s="62"/>
      <c r="R98" s="11"/>
      <c r="S98" s="62"/>
      <c r="T98" s="11"/>
      <c r="U98" s="62"/>
      <c r="V98" s="11"/>
      <c r="W98" s="62"/>
      <c r="X98" s="11"/>
      <c r="Y98" s="62"/>
      <c r="Z98" s="11"/>
      <c r="AA98" s="62"/>
      <c r="AB98" s="64"/>
      <c r="AC98" s="62"/>
      <c r="AD98" s="15"/>
      <c r="AE98" s="65"/>
      <c r="AF98" s="15"/>
      <c r="AG98" s="65"/>
      <c r="AH98" s="15"/>
      <c r="AI98" s="65"/>
      <c r="AJ98" s="15"/>
      <c r="AK98" s="65"/>
      <c r="AL98" s="15"/>
      <c r="AM98" s="65"/>
      <c r="AN98" s="15"/>
      <c r="AO98" s="65"/>
      <c r="AP98" s="15"/>
      <c r="AQ98" s="65"/>
      <c r="AR98" s="66"/>
      <c r="AS98" s="112"/>
      <c r="AT98" s="61"/>
      <c r="AU98" s="112"/>
      <c r="AV98" s="68"/>
      <c r="AW98" s="69"/>
      <c r="AX98" s="70"/>
    </row>
    <row r="99" spans="1:50" ht="33" customHeight="1" x14ac:dyDescent="0.35">
      <c r="A99" s="150" t="s">
        <v>1</v>
      </c>
      <c r="B99" s="179" t="s">
        <v>19</v>
      </c>
      <c r="C99" s="179"/>
      <c r="D99" s="179"/>
      <c r="E99" s="98"/>
      <c r="F99" s="99"/>
      <c r="G99" s="99"/>
      <c r="H99" s="100"/>
      <c r="I99" s="101"/>
      <c r="J99" s="100"/>
      <c r="K99" s="101"/>
      <c r="L99" s="100"/>
      <c r="M99" s="101"/>
      <c r="N99" s="100"/>
      <c r="O99" s="101"/>
      <c r="P99" s="100"/>
      <c r="Q99" s="101"/>
      <c r="R99" s="100"/>
      <c r="S99" s="101"/>
      <c r="T99" s="100"/>
      <c r="U99" s="101"/>
      <c r="V99" s="100"/>
      <c r="W99" s="101"/>
      <c r="X99" s="100"/>
      <c r="Y99" s="101"/>
      <c r="Z99" s="100"/>
      <c r="AA99" s="101"/>
      <c r="AB99" s="103"/>
      <c r="AC99" s="101"/>
      <c r="AD99" s="104"/>
      <c r="AE99" s="105"/>
      <c r="AF99" s="104"/>
      <c r="AG99" s="105"/>
      <c r="AH99" s="104"/>
      <c r="AI99" s="105"/>
      <c r="AJ99" s="104"/>
      <c r="AK99" s="105"/>
      <c r="AL99" s="104"/>
      <c r="AM99" s="105"/>
      <c r="AN99" s="104"/>
      <c r="AO99" s="105"/>
      <c r="AP99" s="104"/>
      <c r="AQ99" s="105"/>
      <c r="AR99" s="106"/>
      <c r="AS99" s="140"/>
      <c r="AT99" s="99"/>
      <c r="AU99" s="140"/>
      <c r="AV99" s="108"/>
      <c r="AW99" s="109"/>
      <c r="AX99" s="110"/>
    </row>
    <row r="100" spans="1:50" ht="19.5" customHeight="1" x14ac:dyDescent="0.35">
      <c r="A100" s="58"/>
      <c r="B100" s="59"/>
      <c r="C100" s="60"/>
      <c r="D100" s="60"/>
      <c r="E100" s="60"/>
      <c r="F100" s="61"/>
      <c r="G100" s="61"/>
      <c r="H100" s="11"/>
      <c r="I100" s="62">
        <f>ROUND($G100*H100,0)</f>
        <v>0</v>
      </c>
      <c r="J100" s="11"/>
      <c r="K100" s="62">
        <f t="shared" ref="K100:K101" si="249">ROUND($G100*J100,0)</f>
        <v>0</v>
      </c>
      <c r="L100" s="11"/>
      <c r="M100" s="62">
        <f t="shared" ref="K100:M111" si="250">ROUND($G100*L100,0)</f>
        <v>0</v>
      </c>
      <c r="N100" s="11"/>
      <c r="O100" s="62">
        <f t="shared" ref="O100:O111" si="251">ROUND($G100*N100,0)</f>
        <v>0</v>
      </c>
      <c r="P100" s="11"/>
      <c r="Q100" s="62">
        <f t="shared" ref="Q100:Q111" si="252">ROUND($G100*P100,0)</f>
        <v>0</v>
      </c>
      <c r="R100" s="11"/>
      <c r="S100" s="62">
        <f t="shared" ref="S100:S111" si="253">ROUND($G100*R100,0)</f>
        <v>0</v>
      </c>
      <c r="T100" s="11"/>
      <c r="U100" s="62">
        <f t="shared" ref="U100:U111" si="254">ROUND($G100*T100,0)</f>
        <v>0</v>
      </c>
      <c r="V100" s="11"/>
      <c r="W100" s="62">
        <f t="shared" ref="W100:W111" si="255">ROUND($G100*V100,0)</f>
        <v>0</v>
      </c>
      <c r="X100" s="11"/>
      <c r="Y100" s="62">
        <f>ROUND($G100*X100,0)</f>
        <v>0</v>
      </c>
      <c r="Z100" s="11"/>
      <c r="AA100" s="62">
        <f>ROUND($G100*Z100,0)</f>
        <v>0</v>
      </c>
      <c r="AB100" s="64"/>
      <c r="AC100" s="62">
        <f>ROUND($G100*AB100,0)</f>
        <v>0</v>
      </c>
      <c r="AD100" s="15"/>
      <c r="AE100" s="78">
        <f>ROUND($G100*AD100,0)</f>
        <v>0</v>
      </c>
      <c r="AF100" s="15"/>
      <c r="AG100" s="78">
        <f>ROUND($G100*AF100,0)</f>
        <v>0</v>
      </c>
      <c r="AH100" s="15"/>
      <c r="AI100" s="78">
        <f>ROUND($G100*AH100,0)</f>
        <v>0</v>
      </c>
      <c r="AJ100" s="15"/>
      <c r="AK100" s="78">
        <f>ROUND($G100*AJ100,0)</f>
        <v>0</v>
      </c>
      <c r="AL100" s="15"/>
      <c r="AM100" s="78">
        <f>ROUND($G100*AL100,0)</f>
        <v>0</v>
      </c>
      <c r="AN100" s="15"/>
      <c r="AO100" s="78">
        <f>ROUND($G100*AN100,0)</f>
        <v>0</v>
      </c>
      <c r="AP100" s="15"/>
      <c r="AQ100" s="78">
        <f>ROUND($G100*AP100,0)</f>
        <v>0</v>
      </c>
      <c r="AR100" s="66">
        <f>I100+K100+M100+O100+Q100+S100+U100+W100+Y100+AA100+AC100+AE100+AG100+AI100+AK100+AM100+AO100+AQ100</f>
        <v>0</v>
      </c>
      <c r="AS100" s="112">
        <f t="shared" ref="AS100:AS111" si="256">ROUND(AR100/$F$8,2)</f>
        <v>0</v>
      </c>
      <c r="AT100" s="61"/>
      <c r="AU100" s="112">
        <f t="shared" ref="AU100:AU111" si="257">ROUND(AT100/$F$8,2)</f>
        <v>0</v>
      </c>
      <c r="AV100" s="68"/>
      <c r="AW100" s="75">
        <f t="shared" ref="AW100:AW110" si="258">AR100-AV100</f>
        <v>0</v>
      </c>
      <c r="AX100" s="76" t="str">
        <f t="shared" ref="AX100:AX110" si="259">IF(AR100&gt;0,AW100/AR100,"")</f>
        <v/>
      </c>
    </row>
    <row r="101" spans="1:50" x14ac:dyDescent="0.35">
      <c r="A101" s="58"/>
      <c r="B101" s="59"/>
      <c r="C101" s="60"/>
      <c r="D101" s="60"/>
      <c r="E101" s="60"/>
      <c r="F101" s="61"/>
      <c r="G101" s="61"/>
      <c r="H101" s="11"/>
      <c r="I101" s="62">
        <f>ROUND($G101*H101,0)</f>
        <v>0</v>
      </c>
      <c r="J101" s="63"/>
      <c r="K101" s="62">
        <f t="shared" si="249"/>
        <v>0</v>
      </c>
      <c r="L101" s="63"/>
      <c r="M101" s="62">
        <f t="shared" si="250"/>
        <v>0</v>
      </c>
      <c r="N101" s="63"/>
      <c r="O101" s="62">
        <f t="shared" si="251"/>
        <v>0</v>
      </c>
      <c r="P101" s="63"/>
      <c r="Q101" s="62">
        <f t="shared" si="252"/>
        <v>0</v>
      </c>
      <c r="R101" s="63"/>
      <c r="S101" s="62">
        <f t="shared" si="253"/>
        <v>0</v>
      </c>
      <c r="T101" s="63"/>
      <c r="U101" s="62">
        <f t="shared" si="254"/>
        <v>0</v>
      </c>
      <c r="V101" s="63"/>
      <c r="W101" s="62">
        <f t="shared" si="255"/>
        <v>0</v>
      </c>
      <c r="X101" s="151"/>
      <c r="Y101" s="62">
        <f>ROUND($G101*X101,0)</f>
        <v>0</v>
      </c>
      <c r="Z101" s="63"/>
      <c r="AA101" s="62">
        <f>ROUND($G101*Z101,0)</f>
        <v>0</v>
      </c>
      <c r="AB101" s="64"/>
      <c r="AC101" s="62">
        <f>ROUND($G101*AB101,0)</f>
        <v>0</v>
      </c>
      <c r="AD101" s="15"/>
      <c r="AE101" s="78">
        <f>ROUND($G101*AD101,0)</f>
        <v>0</v>
      </c>
      <c r="AF101" s="15"/>
      <c r="AG101" s="78">
        <f>ROUND($G101*AF101,0)</f>
        <v>0</v>
      </c>
      <c r="AH101" s="15"/>
      <c r="AI101" s="78">
        <f>ROUND($G101*AH101,0)</f>
        <v>0</v>
      </c>
      <c r="AJ101" s="15"/>
      <c r="AK101" s="78">
        <f>ROUND($G101*AJ101,0)</f>
        <v>0</v>
      </c>
      <c r="AL101" s="15"/>
      <c r="AM101" s="78">
        <f>ROUND($G101*AL101,0)</f>
        <v>0</v>
      </c>
      <c r="AN101" s="15"/>
      <c r="AO101" s="78">
        <f>ROUND($G101*AN101,0)</f>
        <v>0</v>
      </c>
      <c r="AP101" s="15"/>
      <c r="AQ101" s="78">
        <f>ROUND($G101*AP101,0)</f>
        <v>0</v>
      </c>
      <c r="AR101" s="66">
        <f t="shared" ref="AR101:AR111" si="260">I101+K101+M101+O101+Q101+S101+U101+W101+Y101+AA101+AC101+AE101+AG101+AI101+AK101+AM101+AO101+AQ101</f>
        <v>0</v>
      </c>
      <c r="AS101" s="112">
        <f t="shared" si="256"/>
        <v>0</v>
      </c>
      <c r="AT101" s="61"/>
      <c r="AU101" s="112">
        <f t="shared" si="257"/>
        <v>0</v>
      </c>
      <c r="AV101" s="68"/>
      <c r="AW101" s="75">
        <f t="shared" si="258"/>
        <v>0</v>
      </c>
      <c r="AX101" s="76" t="str">
        <f t="shared" si="259"/>
        <v/>
      </c>
    </row>
    <row r="102" spans="1:50" ht="16.5" customHeight="1" x14ac:dyDescent="0.35">
      <c r="A102" s="58"/>
      <c r="B102" s="59"/>
      <c r="C102" s="60"/>
      <c r="D102" s="60"/>
      <c r="E102" s="60"/>
      <c r="F102" s="61"/>
      <c r="G102" s="61"/>
      <c r="H102" s="11"/>
      <c r="I102" s="62">
        <f t="shared" ref="I102:I111" si="261">ROUND($G102*H102,0)</f>
        <v>0</v>
      </c>
      <c r="J102" s="11"/>
      <c r="K102" s="62">
        <f t="shared" si="250"/>
        <v>0</v>
      </c>
      <c r="L102" s="11"/>
      <c r="M102" s="62">
        <f t="shared" si="250"/>
        <v>0</v>
      </c>
      <c r="N102" s="11"/>
      <c r="O102" s="62">
        <f t="shared" si="251"/>
        <v>0</v>
      </c>
      <c r="P102" s="11"/>
      <c r="Q102" s="62">
        <f t="shared" si="252"/>
        <v>0</v>
      </c>
      <c r="R102" s="11"/>
      <c r="S102" s="62">
        <f t="shared" si="253"/>
        <v>0</v>
      </c>
      <c r="T102" s="11"/>
      <c r="U102" s="62">
        <f t="shared" si="254"/>
        <v>0</v>
      </c>
      <c r="V102" s="11"/>
      <c r="W102" s="62">
        <f t="shared" si="255"/>
        <v>0</v>
      </c>
      <c r="X102" s="11"/>
      <c r="Y102" s="62">
        <f t="shared" ref="Y102:Y111" si="262">ROUND($G102*X102,0)</f>
        <v>0</v>
      </c>
      <c r="Z102" s="11"/>
      <c r="AA102" s="62">
        <f t="shared" ref="AA102:AA111" si="263">ROUND($G102*Z102,0)</f>
        <v>0</v>
      </c>
      <c r="AB102" s="64"/>
      <c r="AC102" s="62">
        <f t="shared" ref="AC102:AC111" si="264">ROUND($G102*AB102,0)</f>
        <v>0</v>
      </c>
      <c r="AD102" s="15"/>
      <c r="AE102" s="78">
        <f t="shared" ref="AE102:AE111" si="265">ROUND($G102*AD102,0)</f>
        <v>0</v>
      </c>
      <c r="AF102" s="15"/>
      <c r="AG102" s="78">
        <f t="shared" ref="AG102:AG103" si="266">ROUND($G102*AF102,0)</f>
        <v>0</v>
      </c>
      <c r="AH102" s="15"/>
      <c r="AI102" s="78">
        <f t="shared" ref="AI102:AI103" si="267">ROUND($G102*AH102,0)</f>
        <v>0</v>
      </c>
      <c r="AJ102" s="15"/>
      <c r="AK102" s="78">
        <f t="shared" ref="AK102:AK103" si="268">ROUND($G102*AJ102,0)</f>
        <v>0</v>
      </c>
      <c r="AL102" s="15"/>
      <c r="AM102" s="78">
        <f t="shared" ref="AM102:AM103" si="269">ROUND($G102*AL102,0)</f>
        <v>0</v>
      </c>
      <c r="AN102" s="15"/>
      <c r="AO102" s="78">
        <f t="shared" ref="AO102:AO103" si="270">ROUND($G102*AN102,0)</f>
        <v>0</v>
      </c>
      <c r="AP102" s="15"/>
      <c r="AQ102" s="78">
        <f t="shared" ref="AQ102:AQ103" si="271">ROUND($G102*AP102,0)</f>
        <v>0</v>
      </c>
      <c r="AR102" s="66">
        <f t="shared" si="260"/>
        <v>0</v>
      </c>
      <c r="AS102" s="112">
        <f t="shared" si="256"/>
        <v>0</v>
      </c>
      <c r="AT102" s="61"/>
      <c r="AU102" s="112">
        <f t="shared" si="257"/>
        <v>0</v>
      </c>
      <c r="AV102" s="68"/>
      <c r="AW102" s="75">
        <f t="shared" si="258"/>
        <v>0</v>
      </c>
      <c r="AX102" s="76" t="str">
        <f t="shared" si="259"/>
        <v/>
      </c>
    </row>
    <row r="103" spans="1:50" ht="21" customHeight="1" x14ac:dyDescent="0.35">
      <c r="A103" s="58"/>
      <c r="B103" s="59"/>
      <c r="C103" s="60"/>
      <c r="D103" s="60"/>
      <c r="E103" s="60"/>
      <c r="F103" s="61"/>
      <c r="G103" s="61"/>
      <c r="H103" s="11"/>
      <c r="I103" s="62">
        <f t="shared" si="261"/>
        <v>0</v>
      </c>
      <c r="J103" s="11"/>
      <c r="K103" s="62">
        <f>ROUND($G103*J103,0)</f>
        <v>0</v>
      </c>
      <c r="L103" s="11"/>
      <c r="M103" s="62">
        <f t="shared" si="250"/>
        <v>0</v>
      </c>
      <c r="N103" s="11"/>
      <c r="O103" s="62">
        <f t="shared" si="251"/>
        <v>0</v>
      </c>
      <c r="P103" s="11"/>
      <c r="Q103" s="62">
        <f t="shared" si="252"/>
        <v>0</v>
      </c>
      <c r="R103" s="11"/>
      <c r="S103" s="62">
        <f t="shared" si="253"/>
        <v>0</v>
      </c>
      <c r="T103" s="11"/>
      <c r="U103" s="62">
        <f t="shared" si="254"/>
        <v>0</v>
      </c>
      <c r="V103" s="11"/>
      <c r="W103" s="62">
        <f t="shared" si="255"/>
        <v>0</v>
      </c>
      <c r="X103" s="11"/>
      <c r="Y103" s="62">
        <f t="shared" si="262"/>
        <v>0</v>
      </c>
      <c r="Z103" s="11"/>
      <c r="AA103" s="62">
        <f t="shared" si="263"/>
        <v>0</v>
      </c>
      <c r="AB103" s="64"/>
      <c r="AC103" s="62">
        <f t="shared" si="264"/>
        <v>0</v>
      </c>
      <c r="AD103" s="15"/>
      <c r="AE103" s="78">
        <f t="shared" si="265"/>
        <v>0</v>
      </c>
      <c r="AF103" s="15"/>
      <c r="AG103" s="78">
        <f t="shared" si="266"/>
        <v>0</v>
      </c>
      <c r="AH103" s="15"/>
      <c r="AI103" s="78">
        <f t="shared" si="267"/>
        <v>0</v>
      </c>
      <c r="AJ103" s="15"/>
      <c r="AK103" s="78">
        <f t="shared" si="268"/>
        <v>0</v>
      </c>
      <c r="AL103" s="15"/>
      <c r="AM103" s="78">
        <f t="shared" si="269"/>
        <v>0</v>
      </c>
      <c r="AN103" s="15"/>
      <c r="AO103" s="78">
        <f t="shared" si="270"/>
        <v>0</v>
      </c>
      <c r="AP103" s="15"/>
      <c r="AQ103" s="78">
        <f t="shared" si="271"/>
        <v>0</v>
      </c>
      <c r="AR103" s="66">
        <f t="shared" si="260"/>
        <v>0</v>
      </c>
      <c r="AS103" s="112">
        <f t="shared" si="256"/>
        <v>0</v>
      </c>
      <c r="AT103" s="61"/>
      <c r="AU103" s="112">
        <f t="shared" si="257"/>
        <v>0</v>
      </c>
      <c r="AV103" s="68"/>
      <c r="AW103" s="75">
        <f t="shared" si="258"/>
        <v>0</v>
      </c>
      <c r="AX103" s="76" t="str">
        <f t="shared" si="259"/>
        <v/>
      </c>
    </row>
    <row r="104" spans="1:50" ht="2" customHeight="1" x14ac:dyDescent="0.35">
      <c r="A104" s="58"/>
      <c r="B104" s="59"/>
      <c r="C104" s="60"/>
      <c r="D104" s="60"/>
      <c r="E104" s="60"/>
      <c r="F104" s="61"/>
      <c r="G104" s="61"/>
      <c r="H104" s="11"/>
      <c r="I104" s="62">
        <f>ROUND($G104*H104,0)</f>
        <v>0</v>
      </c>
      <c r="J104" s="63"/>
      <c r="K104" s="62">
        <f t="shared" ref="K104:K106" si="272">ROUND($G104*J104,0)</f>
        <v>0</v>
      </c>
      <c r="L104" s="63"/>
      <c r="M104" s="62">
        <f t="shared" ref="M104:M110" si="273">ROUND($G104*L104,0)</f>
        <v>0</v>
      </c>
      <c r="N104" s="63"/>
      <c r="O104" s="62">
        <f t="shared" ref="O104:O110" si="274">ROUND($G104*N104,0)</f>
        <v>0</v>
      </c>
      <c r="P104" s="63"/>
      <c r="Q104" s="62">
        <f t="shared" ref="Q104:Q110" si="275">ROUND($G104*P104,0)</f>
        <v>0</v>
      </c>
      <c r="R104" s="63"/>
      <c r="S104" s="62">
        <f t="shared" ref="S104:S110" si="276">ROUND($G104*R104,0)</f>
        <v>0</v>
      </c>
      <c r="T104" s="63"/>
      <c r="U104" s="62">
        <f t="shared" ref="U104:U110" si="277">ROUND($G104*T104,0)</f>
        <v>0</v>
      </c>
      <c r="V104" s="63"/>
      <c r="W104" s="62">
        <f t="shared" ref="W104:W110" si="278">ROUND($G104*V104,0)</f>
        <v>0</v>
      </c>
      <c r="X104" s="151"/>
      <c r="Y104" s="62">
        <f>ROUND($G104*X104,0)</f>
        <v>0</v>
      </c>
      <c r="Z104" s="63"/>
      <c r="AA104" s="62">
        <f>ROUND($G104*Z104,0)</f>
        <v>0</v>
      </c>
      <c r="AB104" s="64"/>
      <c r="AC104" s="62">
        <f>ROUND($G104*AB104,0)</f>
        <v>0</v>
      </c>
      <c r="AD104" s="15"/>
      <c r="AE104" s="78">
        <f>ROUND($G104*AD104,0)</f>
        <v>0</v>
      </c>
      <c r="AF104" s="15"/>
      <c r="AG104" s="78">
        <f>ROUND($G104*AF104,0)</f>
        <v>0</v>
      </c>
      <c r="AH104" s="15"/>
      <c r="AI104" s="78">
        <f>ROUND($G104*AH104,0)</f>
        <v>0</v>
      </c>
      <c r="AJ104" s="15"/>
      <c r="AK104" s="78">
        <f>ROUND($G104*AJ104,0)</f>
        <v>0</v>
      </c>
      <c r="AL104" s="15"/>
      <c r="AM104" s="78">
        <f>ROUND($G104*AL104,0)</f>
        <v>0</v>
      </c>
      <c r="AN104" s="15"/>
      <c r="AO104" s="78">
        <f>ROUND($G104*AN104,0)</f>
        <v>0</v>
      </c>
      <c r="AP104" s="15"/>
      <c r="AQ104" s="78">
        <f>ROUND($G104*AP104,0)</f>
        <v>0</v>
      </c>
      <c r="AR104" s="66">
        <f t="shared" si="260"/>
        <v>0</v>
      </c>
      <c r="AS104" s="112">
        <f t="shared" ref="AS104:AS110" si="279">ROUND(AR104/$F$8,2)</f>
        <v>0</v>
      </c>
      <c r="AT104" s="61"/>
      <c r="AU104" s="112">
        <f t="shared" ref="AU104:AU110" si="280">ROUND(AT104/$F$8,2)</f>
        <v>0</v>
      </c>
      <c r="AV104" s="68"/>
      <c r="AW104" s="75">
        <f t="shared" si="258"/>
        <v>0</v>
      </c>
      <c r="AX104" s="76" t="str">
        <f t="shared" si="259"/>
        <v/>
      </c>
    </row>
    <row r="105" spans="1:50" hidden="1" x14ac:dyDescent="0.35">
      <c r="A105" s="58"/>
      <c r="B105" s="59"/>
      <c r="C105" s="60"/>
      <c r="D105" s="60"/>
      <c r="E105" s="60"/>
      <c r="F105" s="61"/>
      <c r="G105" s="61"/>
      <c r="H105" s="11"/>
      <c r="I105" s="62">
        <f t="shared" ref="I105:I110" si="281">ROUND($G105*H105,0)</f>
        <v>0</v>
      </c>
      <c r="J105" s="11"/>
      <c r="K105" s="62">
        <f t="shared" si="272"/>
        <v>0</v>
      </c>
      <c r="L105" s="11"/>
      <c r="M105" s="62">
        <f t="shared" si="273"/>
        <v>0</v>
      </c>
      <c r="N105" s="11"/>
      <c r="O105" s="62">
        <f t="shared" si="274"/>
        <v>0</v>
      </c>
      <c r="P105" s="11"/>
      <c r="Q105" s="62">
        <f t="shared" si="275"/>
        <v>0</v>
      </c>
      <c r="R105" s="11"/>
      <c r="S105" s="62">
        <f t="shared" si="276"/>
        <v>0</v>
      </c>
      <c r="T105" s="11"/>
      <c r="U105" s="62">
        <f t="shared" si="277"/>
        <v>0</v>
      </c>
      <c r="V105" s="11"/>
      <c r="W105" s="62">
        <f t="shared" si="278"/>
        <v>0</v>
      </c>
      <c r="X105" s="11"/>
      <c r="Y105" s="62">
        <f t="shared" ref="Y105:Y110" si="282">ROUND($G105*X105,0)</f>
        <v>0</v>
      </c>
      <c r="Z105" s="11"/>
      <c r="AA105" s="62">
        <f t="shared" ref="AA105:AA110" si="283">ROUND($G105*Z105,0)</f>
        <v>0</v>
      </c>
      <c r="AB105" s="64"/>
      <c r="AC105" s="62">
        <f t="shared" ref="AC105:AC110" si="284">ROUND($G105*AB105,0)</f>
        <v>0</v>
      </c>
      <c r="AD105" s="15"/>
      <c r="AE105" s="78">
        <f t="shared" ref="AE105:AE110" si="285">ROUND($G105*AD105,0)</f>
        <v>0</v>
      </c>
      <c r="AF105" s="15"/>
      <c r="AG105" s="78">
        <f t="shared" ref="AG105:AG107" si="286">ROUND($G105*AF105,0)</f>
        <v>0</v>
      </c>
      <c r="AH105" s="15"/>
      <c r="AI105" s="78">
        <f t="shared" ref="AI105:AI107" si="287">ROUND($G105*AH105,0)</f>
        <v>0</v>
      </c>
      <c r="AJ105" s="15"/>
      <c r="AK105" s="78">
        <f t="shared" ref="AK105:AK107" si="288">ROUND($G105*AJ105,0)</f>
        <v>0</v>
      </c>
      <c r="AL105" s="15"/>
      <c r="AM105" s="78">
        <f t="shared" ref="AM105:AM107" si="289">ROUND($G105*AL105,0)</f>
        <v>0</v>
      </c>
      <c r="AN105" s="15"/>
      <c r="AO105" s="78">
        <f t="shared" ref="AO105:AO107" si="290">ROUND($G105*AN105,0)</f>
        <v>0</v>
      </c>
      <c r="AP105" s="15"/>
      <c r="AQ105" s="78">
        <f t="shared" ref="AQ105:AQ107" si="291">ROUND($G105*AP105,0)</f>
        <v>0</v>
      </c>
      <c r="AR105" s="66">
        <f t="shared" si="260"/>
        <v>0</v>
      </c>
      <c r="AS105" s="112">
        <f t="shared" si="279"/>
        <v>0</v>
      </c>
      <c r="AT105" s="61"/>
      <c r="AU105" s="112">
        <f t="shared" si="280"/>
        <v>0</v>
      </c>
      <c r="AV105" s="68"/>
      <c r="AW105" s="75">
        <f t="shared" si="258"/>
        <v>0</v>
      </c>
      <c r="AX105" s="76" t="str">
        <f t="shared" si="259"/>
        <v/>
      </c>
    </row>
    <row r="106" spans="1:50" hidden="1" x14ac:dyDescent="0.35">
      <c r="A106" s="58"/>
      <c r="B106" s="59"/>
      <c r="C106" s="60"/>
      <c r="D106" s="60"/>
      <c r="E106" s="60"/>
      <c r="F106" s="61"/>
      <c r="G106" s="61"/>
      <c r="H106" s="11"/>
      <c r="I106" s="62">
        <f t="shared" si="281"/>
        <v>0</v>
      </c>
      <c r="J106" s="11"/>
      <c r="K106" s="62">
        <f t="shared" si="272"/>
        <v>0</v>
      </c>
      <c r="L106" s="11"/>
      <c r="M106" s="62">
        <f t="shared" si="273"/>
        <v>0</v>
      </c>
      <c r="N106" s="11"/>
      <c r="O106" s="62">
        <f t="shared" si="274"/>
        <v>0</v>
      </c>
      <c r="P106" s="11"/>
      <c r="Q106" s="62">
        <f t="shared" si="275"/>
        <v>0</v>
      </c>
      <c r="R106" s="11"/>
      <c r="S106" s="62">
        <f t="shared" si="276"/>
        <v>0</v>
      </c>
      <c r="T106" s="11"/>
      <c r="U106" s="62">
        <f t="shared" si="277"/>
        <v>0</v>
      </c>
      <c r="V106" s="11"/>
      <c r="W106" s="62">
        <f t="shared" si="278"/>
        <v>0</v>
      </c>
      <c r="X106" s="11"/>
      <c r="Y106" s="62">
        <f t="shared" si="282"/>
        <v>0</v>
      </c>
      <c r="Z106" s="11"/>
      <c r="AA106" s="62">
        <f t="shared" si="283"/>
        <v>0</v>
      </c>
      <c r="AB106" s="64"/>
      <c r="AC106" s="62">
        <f t="shared" si="284"/>
        <v>0</v>
      </c>
      <c r="AD106" s="15"/>
      <c r="AE106" s="78">
        <f t="shared" si="285"/>
        <v>0</v>
      </c>
      <c r="AF106" s="15"/>
      <c r="AG106" s="78">
        <f t="shared" si="286"/>
        <v>0</v>
      </c>
      <c r="AH106" s="15"/>
      <c r="AI106" s="78">
        <f t="shared" si="287"/>
        <v>0</v>
      </c>
      <c r="AJ106" s="15"/>
      <c r="AK106" s="78">
        <f t="shared" si="288"/>
        <v>0</v>
      </c>
      <c r="AL106" s="15"/>
      <c r="AM106" s="78">
        <f t="shared" si="289"/>
        <v>0</v>
      </c>
      <c r="AN106" s="15"/>
      <c r="AO106" s="78">
        <f t="shared" si="290"/>
        <v>0</v>
      </c>
      <c r="AP106" s="15"/>
      <c r="AQ106" s="78">
        <f t="shared" si="291"/>
        <v>0</v>
      </c>
      <c r="AR106" s="66">
        <f t="shared" si="260"/>
        <v>0</v>
      </c>
      <c r="AS106" s="112">
        <f t="shared" si="279"/>
        <v>0</v>
      </c>
      <c r="AT106" s="61"/>
      <c r="AU106" s="112">
        <f t="shared" si="280"/>
        <v>0</v>
      </c>
      <c r="AV106" s="68"/>
      <c r="AW106" s="75">
        <f t="shared" si="258"/>
        <v>0</v>
      </c>
      <c r="AX106" s="76" t="str">
        <f t="shared" si="259"/>
        <v/>
      </c>
    </row>
    <row r="107" spans="1:50" hidden="1" x14ac:dyDescent="0.35">
      <c r="A107" s="58"/>
      <c r="B107" s="59"/>
      <c r="C107" s="60"/>
      <c r="D107" s="60"/>
      <c r="E107" s="60"/>
      <c r="F107" s="61"/>
      <c r="G107" s="61"/>
      <c r="H107" s="11"/>
      <c r="I107" s="62">
        <f t="shared" si="281"/>
        <v>0</v>
      </c>
      <c r="J107" s="11"/>
      <c r="K107" s="62">
        <f>ROUND($G107*J107,0)</f>
        <v>0</v>
      </c>
      <c r="L107" s="11"/>
      <c r="M107" s="62">
        <f t="shared" si="273"/>
        <v>0</v>
      </c>
      <c r="N107" s="11"/>
      <c r="O107" s="62">
        <f t="shared" si="274"/>
        <v>0</v>
      </c>
      <c r="P107" s="11"/>
      <c r="Q107" s="62">
        <f t="shared" si="275"/>
        <v>0</v>
      </c>
      <c r="R107" s="11"/>
      <c r="S107" s="62">
        <f t="shared" si="276"/>
        <v>0</v>
      </c>
      <c r="T107" s="11"/>
      <c r="U107" s="62">
        <f t="shared" si="277"/>
        <v>0</v>
      </c>
      <c r="V107" s="11"/>
      <c r="W107" s="62">
        <f t="shared" si="278"/>
        <v>0</v>
      </c>
      <c r="X107" s="11"/>
      <c r="Y107" s="62">
        <f t="shared" si="282"/>
        <v>0</v>
      </c>
      <c r="Z107" s="11"/>
      <c r="AA107" s="62">
        <f t="shared" si="283"/>
        <v>0</v>
      </c>
      <c r="AB107" s="64"/>
      <c r="AC107" s="62">
        <f t="shared" si="284"/>
        <v>0</v>
      </c>
      <c r="AD107" s="15"/>
      <c r="AE107" s="78">
        <f t="shared" si="285"/>
        <v>0</v>
      </c>
      <c r="AF107" s="15"/>
      <c r="AG107" s="78">
        <f t="shared" si="286"/>
        <v>0</v>
      </c>
      <c r="AH107" s="15"/>
      <c r="AI107" s="78">
        <f t="shared" si="287"/>
        <v>0</v>
      </c>
      <c r="AJ107" s="15"/>
      <c r="AK107" s="78">
        <f t="shared" si="288"/>
        <v>0</v>
      </c>
      <c r="AL107" s="15"/>
      <c r="AM107" s="78">
        <f t="shared" si="289"/>
        <v>0</v>
      </c>
      <c r="AN107" s="15"/>
      <c r="AO107" s="78">
        <f t="shared" si="290"/>
        <v>0</v>
      </c>
      <c r="AP107" s="15"/>
      <c r="AQ107" s="78">
        <f t="shared" si="291"/>
        <v>0</v>
      </c>
      <c r="AR107" s="66">
        <f t="shared" si="260"/>
        <v>0</v>
      </c>
      <c r="AS107" s="112">
        <f t="shared" si="279"/>
        <v>0</v>
      </c>
      <c r="AT107" s="61"/>
      <c r="AU107" s="112">
        <f t="shared" si="280"/>
        <v>0</v>
      </c>
      <c r="AV107" s="68"/>
      <c r="AW107" s="75">
        <f t="shared" si="258"/>
        <v>0</v>
      </c>
      <c r="AX107" s="76" t="str">
        <f t="shared" si="259"/>
        <v/>
      </c>
    </row>
    <row r="108" spans="1:50" hidden="1" x14ac:dyDescent="0.35">
      <c r="A108" s="58"/>
      <c r="B108" s="59"/>
      <c r="C108" s="60"/>
      <c r="D108" s="60"/>
      <c r="E108" s="60"/>
      <c r="F108" s="61"/>
      <c r="G108" s="61"/>
      <c r="H108" s="11"/>
      <c r="I108" s="62">
        <f>ROUND($G108*H108,0)</f>
        <v>0</v>
      </c>
      <c r="J108" s="63"/>
      <c r="K108" s="62">
        <f t="shared" ref="K108:K109" si="292">ROUND($G108*J108,0)</f>
        <v>0</v>
      </c>
      <c r="L108" s="63"/>
      <c r="M108" s="62">
        <f t="shared" ref="M108:M109" si="293">ROUND($G108*L108,0)</f>
        <v>0</v>
      </c>
      <c r="N108" s="63"/>
      <c r="O108" s="62">
        <f t="shared" ref="O108:O109" si="294">ROUND($G108*N108,0)</f>
        <v>0</v>
      </c>
      <c r="P108" s="63"/>
      <c r="Q108" s="62">
        <f t="shared" ref="Q108:Q109" si="295">ROUND($G108*P108,0)</f>
        <v>0</v>
      </c>
      <c r="R108" s="63"/>
      <c r="S108" s="62">
        <f t="shared" ref="S108:S109" si="296">ROUND($G108*R108,0)</f>
        <v>0</v>
      </c>
      <c r="T108" s="63"/>
      <c r="U108" s="62">
        <f t="shared" ref="U108:U109" si="297">ROUND($G108*T108,0)</f>
        <v>0</v>
      </c>
      <c r="V108" s="63"/>
      <c r="W108" s="62">
        <f t="shared" ref="W108:W109" si="298">ROUND($G108*V108,0)</f>
        <v>0</v>
      </c>
      <c r="X108" s="151"/>
      <c r="Y108" s="62">
        <f>ROUND($G108*X108,0)</f>
        <v>0</v>
      </c>
      <c r="Z108" s="63"/>
      <c r="AA108" s="62">
        <f>ROUND($G108*Z108,0)</f>
        <v>0</v>
      </c>
      <c r="AB108" s="64"/>
      <c r="AC108" s="62">
        <f>ROUND($G108*AB108,0)</f>
        <v>0</v>
      </c>
      <c r="AD108" s="15"/>
      <c r="AE108" s="78">
        <f>ROUND($G108*AD108,0)</f>
        <v>0</v>
      </c>
      <c r="AF108" s="15"/>
      <c r="AG108" s="78">
        <f>ROUND($G108*AF108,0)</f>
        <v>0</v>
      </c>
      <c r="AH108" s="15"/>
      <c r="AI108" s="78">
        <f>ROUND($G108*AH108,0)</f>
        <v>0</v>
      </c>
      <c r="AJ108" s="15"/>
      <c r="AK108" s="78">
        <f>ROUND($G108*AJ108,0)</f>
        <v>0</v>
      </c>
      <c r="AL108" s="15"/>
      <c r="AM108" s="78">
        <f>ROUND($G108*AL108,0)</f>
        <v>0</v>
      </c>
      <c r="AN108" s="15"/>
      <c r="AO108" s="78">
        <f>ROUND($G108*AN108,0)</f>
        <v>0</v>
      </c>
      <c r="AP108" s="15"/>
      <c r="AQ108" s="78">
        <f>ROUND($G108*AP108,0)</f>
        <v>0</v>
      </c>
      <c r="AR108" s="66">
        <f t="shared" si="260"/>
        <v>0</v>
      </c>
      <c r="AS108" s="112">
        <f t="shared" ref="AS108:AS109" si="299">ROUND(AR108/$F$8,2)</f>
        <v>0</v>
      </c>
      <c r="AT108" s="61"/>
      <c r="AU108" s="112">
        <f t="shared" ref="AU108:AU109" si="300">ROUND(AT108/$F$8,2)</f>
        <v>0</v>
      </c>
      <c r="AV108" s="68"/>
      <c r="AW108" s="75">
        <f t="shared" si="258"/>
        <v>0</v>
      </c>
      <c r="AX108" s="76" t="str">
        <f t="shared" si="259"/>
        <v/>
      </c>
    </row>
    <row r="109" spans="1:50" hidden="1" x14ac:dyDescent="0.35">
      <c r="A109" s="58"/>
      <c r="B109" s="59"/>
      <c r="C109" s="60"/>
      <c r="D109" s="60"/>
      <c r="E109" s="60"/>
      <c r="F109" s="61"/>
      <c r="G109" s="61"/>
      <c r="H109" s="11"/>
      <c r="I109" s="62">
        <f t="shared" ref="I109" si="301">ROUND($G109*H109,0)</f>
        <v>0</v>
      </c>
      <c r="J109" s="11"/>
      <c r="K109" s="62">
        <f t="shared" si="292"/>
        <v>0</v>
      </c>
      <c r="L109" s="11"/>
      <c r="M109" s="62">
        <f t="shared" si="293"/>
        <v>0</v>
      </c>
      <c r="N109" s="11"/>
      <c r="O109" s="62">
        <f t="shared" si="294"/>
        <v>0</v>
      </c>
      <c r="P109" s="11"/>
      <c r="Q109" s="62">
        <f t="shared" si="295"/>
        <v>0</v>
      </c>
      <c r="R109" s="11"/>
      <c r="S109" s="62">
        <f t="shared" si="296"/>
        <v>0</v>
      </c>
      <c r="T109" s="11"/>
      <c r="U109" s="62">
        <f t="shared" si="297"/>
        <v>0</v>
      </c>
      <c r="V109" s="11"/>
      <c r="W109" s="62">
        <f t="shared" si="298"/>
        <v>0</v>
      </c>
      <c r="X109" s="11"/>
      <c r="Y109" s="62">
        <f t="shared" ref="Y109" si="302">ROUND($G109*X109,0)</f>
        <v>0</v>
      </c>
      <c r="Z109" s="11"/>
      <c r="AA109" s="62">
        <f t="shared" ref="AA109" si="303">ROUND($G109*Z109,0)</f>
        <v>0</v>
      </c>
      <c r="AB109" s="64"/>
      <c r="AC109" s="62">
        <f t="shared" ref="AC109" si="304">ROUND($G109*AB109,0)</f>
        <v>0</v>
      </c>
      <c r="AD109" s="15"/>
      <c r="AE109" s="78">
        <f t="shared" ref="AE109" si="305">ROUND($G109*AD109,0)</f>
        <v>0</v>
      </c>
      <c r="AF109" s="15"/>
      <c r="AG109" s="78">
        <f t="shared" ref="AG109:AG111" si="306">ROUND($G109*AF109,0)</f>
        <v>0</v>
      </c>
      <c r="AH109" s="15"/>
      <c r="AI109" s="78">
        <f t="shared" ref="AI109:AI111" si="307">ROUND($G109*AH109,0)</f>
        <v>0</v>
      </c>
      <c r="AJ109" s="15"/>
      <c r="AK109" s="78">
        <f t="shared" ref="AK109:AK111" si="308">ROUND($G109*AJ109,0)</f>
        <v>0</v>
      </c>
      <c r="AL109" s="15"/>
      <c r="AM109" s="78">
        <f t="shared" ref="AM109:AM111" si="309">ROUND($G109*AL109,0)</f>
        <v>0</v>
      </c>
      <c r="AN109" s="15"/>
      <c r="AO109" s="78">
        <f t="shared" ref="AO109:AO111" si="310">ROUND($G109*AN109,0)</f>
        <v>0</v>
      </c>
      <c r="AP109" s="15"/>
      <c r="AQ109" s="78">
        <f t="shared" ref="AQ109:AQ111" si="311">ROUND($G109*AP109,0)</f>
        <v>0</v>
      </c>
      <c r="AR109" s="66">
        <f t="shared" si="260"/>
        <v>0</v>
      </c>
      <c r="AS109" s="112">
        <f t="shared" si="299"/>
        <v>0</v>
      </c>
      <c r="AT109" s="61"/>
      <c r="AU109" s="112">
        <f t="shared" si="300"/>
        <v>0</v>
      </c>
      <c r="AV109" s="68"/>
      <c r="AW109" s="75">
        <f t="shared" si="258"/>
        <v>0</v>
      </c>
      <c r="AX109" s="76" t="str">
        <f t="shared" si="259"/>
        <v/>
      </c>
    </row>
    <row r="110" spans="1:50" hidden="1" x14ac:dyDescent="0.35">
      <c r="A110" s="58"/>
      <c r="B110" s="59"/>
      <c r="C110" s="60"/>
      <c r="D110" s="60"/>
      <c r="E110" s="60"/>
      <c r="F110" s="61"/>
      <c r="G110" s="61"/>
      <c r="H110" s="11"/>
      <c r="I110" s="62">
        <f t="shared" si="281"/>
        <v>0</v>
      </c>
      <c r="J110" s="11"/>
      <c r="K110" s="62">
        <f>ROUND($G110*J110,0)</f>
        <v>0</v>
      </c>
      <c r="L110" s="11"/>
      <c r="M110" s="62">
        <f t="shared" si="273"/>
        <v>0</v>
      </c>
      <c r="N110" s="11"/>
      <c r="O110" s="62">
        <f t="shared" si="274"/>
        <v>0</v>
      </c>
      <c r="P110" s="11"/>
      <c r="Q110" s="62">
        <f t="shared" si="275"/>
        <v>0</v>
      </c>
      <c r="R110" s="11"/>
      <c r="S110" s="62">
        <f t="shared" si="276"/>
        <v>0</v>
      </c>
      <c r="T110" s="11"/>
      <c r="U110" s="62">
        <f t="shared" si="277"/>
        <v>0</v>
      </c>
      <c r="V110" s="11"/>
      <c r="W110" s="62">
        <f t="shared" si="278"/>
        <v>0</v>
      </c>
      <c r="X110" s="11"/>
      <c r="Y110" s="62">
        <f t="shared" si="282"/>
        <v>0</v>
      </c>
      <c r="Z110" s="11"/>
      <c r="AA110" s="62">
        <f t="shared" si="283"/>
        <v>0</v>
      </c>
      <c r="AB110" s="64"/>
      <c r="AC110" s="62">
        <f t="shared" si="284"/>
        <v>0</v>
      </c>
      <c r="AD110" s="15"/>
      <c r="AE110" s="78">
        <f t="shared" si="285"/>
        <v>0</v>
      </c>
      <c r="AF110" s="15"/>
      <c r="AG110" s="78">
        <f t="shared" si="306"/>
        <v>0</v>
      </c>
      <c r="AH110" s="15"/>
      <c r="AI110" s="78">
        <f t="shared" si="307"/>
        <v>0</v>
      </c>
      <c r="AJ110" s="15"/>
      <c r="AK110" s="78">
        <f t="shared" si="308"/>
        <v>0</v>
      </c>
      <c r="AL110" s="15"/>
      <c r="AM110" s="78">
        <f t="shared" si="309"/>
        <v>0</v>
      </c>
      <c r="AN110" s="15"/>
      <c r="AO110" s="78">
        <f t="shared" si="310"/>
        <v>0</v>
      </c>
      <c r="AP110" s="15"/>
      <c r="AQ110" s="78">
        <f t="shared" si="311"/>
        <v>0</v>
      </c>
      <c r="AR110" s="66">
        <f t="shared" si="260"/>
        <v>0</v>
      </c>
      <c r="AS110" s="112">
        <f t="shared" si="279"/>
        <v>0</v>
      </c>
      <c r="AT110" s="61"/>
      <c r="AU110" s="112">
        <f t="shared" si="280"/>
        <v>0</v>
      </c>
      <c r="AV110" s="68"/>
      <c r="AW110" s="75">
        <f t="shared" si="258"/>
        <v>0</v>
      </c>
      <c r="AX110" s="76" t="str">
        <f t="shared" si="259"/>
        <v/>
      </c>
    </row>
    <row r="111" spans="1:50" s="5" customFormat="1" hidden="1" x14ac:dyDescent="0.35">
      <c r="A111" s="79"/>
      <c r="B111" s="152"/>
      <c r="C111" s="80"/>
      <c r="D111" s="80"/>
      <c r="E111" s="80"/>
      <c r="F111" s="62"/>
      <c r="G111" s="62"/>
      <c r="H111" s="15"/>
      <c r="I111" s="62">
        <f t="shared" si="261"/>
        <v>0</v>
      </c>
      <c r="J111" s="15"/>
      <c r="K111" s="62">
        <f>ROUND($G111*J111,0)</f>
        <v>0</v>
      </c>
      <c r="L111" s="15"/>
      <c r="M111" s="62">
        <f t="shared" si="250"/>
        <v>0</v>
      </c>
      <c r="N111" s="15"/>
      <c r="O111" s="62">
        <f t="shared" si="251"/>
        <v>0</v>
      </c>
      <c r="P111" s="15"/>
      <c r="Q111" s="62">
        <f t="shared" si="252"/>
        <v>0</v>
      </c>
      <c r="R111" s="15"/>
      <c r="S111" s="62">
        <f t="shared" si="253"/>
        <v>0</v>
      </c>
      <c r="T111" s="15"/>
      <c r="U111" s="62">
        <f t="shared" si="254"/>
        <v>0</v>
      </c>
      <c r="V111" s="15"/>
      <c r="W111" s="62">
        <f t="shared" si="255"/>
        <v>0</v>
      </c>
      <c r="X111" s="15"/>
      <c r="Y111" s="62">
        <f t="shared" si="262"/>
        <v>0</v>
      </c>
      <c r="Z111" s="15"/>
      <c r="AA111" s="62">
        <f t="shared" si="263"/>
        <v>0</v>
      </c>
      <c r="AB111" s="82"/>
      <c r="AC111" s="62">
        <f t="shared" si="264"/>
        <v>0</v>
      </c>
      <c r="AD111" s="15"/>
      <c r="AE111" s="78">
        <f t="shared" si="265"/>
        <v>0</v>
      </c>
      <c r="AF111" s="15"/>
      <c r="AG111" s="78">
        <f t="shared" si="306"/>
        <v>0</v>
      </c>
      <c r="AH111" s="15"/>
      <c r="AI111" s="78">
        <f t="shared" si="307"/>
        <v>0</v>
      </c>
      <c r="AJ111" s="15"/>
      <c r="AK111" s="78">
        <f t="shared" si="308"/>
        <v>0</v>
      </c>
      <c r="AL111" s="15"/>
      <c r="AM111" s="78">
        <f t="shared" si="309"/>
        <v>0</v>
      </c>
      <c r="AN111" s="15"/>
      <c r="AO111" s="78">
        <f t="shared" si="310"/>
        <v>0</v>
      </c>
      <c r="AP111" s="15"/>
      <c r="AQ111" s="78">
        <f t="shared" si="311"/>
        <v>0</v>
      </c>
      <c r="AR111" s="66">
        <f t="shared" si="260"/>
        <v>0</v>
      </c>
      <c r="AS111" s="112">
        <f t="shared" si="256"/>
        <v>0</v>
      </c>
      <c r="AT111" s="62"/>
      <c r="AU111" s="112">
        <f t="shared" si="257"/>
        <v>0</v>
      </c>
      <c r="AV111" s="153"/>
      <c r="AW111" s="66"/>
      <c r="AX111" s="76"/>
    </row>
    <row r="112" spans="1:50" ht="40.5" customHeight="1" thickBot="1" x14ac:dyDescent="0.4">
      <c r="A112" s="176" t="s">
        <v>50</v>
      </c>
      <c r="B112" s="177"/>
      <c r="C112" s="177"/>
      <c r="D112" s="177"/>
      <c r="E112" s="84"/>
      <c r="F112" s="85"/>
      <c r="G112" s="85"/>
      <c r="H112" s="86"/>
      <c r="I112" s="87">
        <f>SUM(I100:I111)</f>
        <v>0</v>
      </c>
      <c r="J112" s="86"/>
      <c r="K112" s="87">
        <f>SUM(K100:K111)</f>
        <v>0</v>
      </c>
      <c r="L112" s="86"/>
      <c r="M112" s="87">
        <f>SUM(M100:M111)</f>
        <v>0</v>
      </c>
      <c r="N112" s="86"/>
      <c r="O112" s="87">
        <f>SUM(O100:O111)</f>
        <v>0</v>
      </c>
      <c r="P112" s="86"/>
      <c r="Q112" s="87">
        <f>SUM(Q100:Q111)</f>
        <v>0</v>
      </c>
      <c r="R112" s="86"/>
      <c r="S112" s="87">
        <f>SUM(S100:S111)</f>
        <v>0</v>
      </c>
      <c r="T112" s="86"/>
      <c r="U112" s="87">
        <f>SUM(U100:U111)</f>
        <v>0</v>
      </c>
      <c r="V112" s="86"/>
      <c r="W112" s="87">
        <f>SUM(W100:W111)</f>
        <v>0</v>
      </c>
      <c r="X112" s="86"/>
      <c r="Y112" s="87">
        <f>SUM(Y100:Y111)</f>
        <v>0</v>
      </c>
      <c r="Z112" s="86"/>
      <c r="AA112" s="87">
        <f>SUM(AA100:AA111)</f>
        <v>0</v>
      </c>
      <c r="AB112" s="88"/>
      <c r="AC112" s="87">
        <f>SUM(AC100:AC111)</f>
        <v>0</v>
      </c>
      <c r="AD112" s="89"/>
      <c r="AE112" s="90">
        <f t="shared" ref="AE112:AW112" si="312">SUM(AE100:AE111)</f>
        <v>0</v>
      </c>
      <c r="AF112" s="89"/>
      <c r="AG112" s="90">
        <f t="shared" ref="AG112" si="313">SUM(AG100:AG111)</f>
        <v>0</v>
      </c>
      <c r="AH112" s="89"/>
      <c r="AI112" s="90">
        <f t="shared" ref="AI112" si="314">SUM(AI100:AI111)</f>
        <v>0</v>
      </c>
      <c r="AJ112" s="89"/>
      <c r="AK112" s="90">
        <f t="shared" ref="AK112" si="315">SUM(AK100:AK111)</f>
        <v>0</v>
      </c>
      <c r="AL112" s="89"/>
      <c r="AM112" s="90">
        <f t="shared" ref="AM112" si="316">SUM(AM100:AM111)</f>
        <v>0</v>
      </c>
      <c r="AN112" s="89"/>
      <c r="AO112" s="90">
        <f t="shared" ref="AO112" si="317">SUM(AO100:AO111)</f>
        <v>0</v>
      </c>
      <c r="AP112" s="89"/>
      <c r="AQ112" s="90">
        <f t="shared" ref="AQ112" si="318">SUM(AQ100:AQ111)</f>
        <v>0</v>
      </c>
      <c r="AR112" s="91">
        <f t="shared" si="312"/>
        <v>0</v>
      </c>
      <c r="AS112" s="113">
        <f t="shared" si="312"/>
        <v>0</v>
      </c>
      <c r="AT112" s="87">
        <f t="shared" si="312"/>
        <v>0</v>
      </c>
      <c r="AU112" s="171">
        <f t="shared" si="312"/>
        <v>0</v>
      </c>
      <c r="AV112" s="154">
        <f t="shared" si="312"/>
        <v>0</v>
      </c>
      <c r="AW112" s="91">
        <f t="shared" si="312"/>
        <v>0</v>
      </c>
      <c r="AX112" s="95" t="str">
        <f>IF(AR112&gt;0,AW112/AR112,"")</f>
        <v/>
      </c>
    </row>
    <row r="113" spans="1:50" ht="16" thickBot="1" x14ac:dyDescent="0.4">
      <c r="A113" s="58"/>
      <c r="B113" s="59"/>
      <c r="C113" s="60"/>
      <c r="D113" s="60"/>
      <c r="E113" s="60"/>
      <c r="F113" s="61"/>
      <c r="G113" s="61"/>
      <c r="H113" s="11"/>
      <c r="I113" s="62"/>
      <c r="J113" s="11"/>
      <c r="K113" s="62"/>
      <c r="L113" s="11"/>
      <c r="M113" s="62"/>
      <c r="N113" s="11"/>
      <c r="O113" s="62"/>
      <c r="P113" s="11"/>
      <c r="Q113" s="62"/>
      <c r="R113" s="11"/>
      <c r="S113" s="62"/>
      <c r="T113" s="11"/>
      <c r="U113" s="62"/>
      <c r="V113" s="11"/>
      <c r="W113" s="62"/>
      <c r="X113" s="11"/>
      <c r="Y113" s="62"/>
      <c r="Z113" s="11"/>
      <c r="AA113" s="62"/>
      <c r="AB113" s="64"/>
      <c r="AC113" s="62"/>
      <c r="AD113" s="15"/>
      <c r="AE113" s="65"/>
      <c r="AF113" s="15"/>
      <c r="AG113" s="65"/>
      <c r="AH113" s="15"/>
      <c r="AI113" s="65"/>
      <c r="AJ113" s="15"/>
      <c r="AK113" s="65"/>
      <c r="AL113" s="15"/>
      <c r="AM113" s="65"/>
      <c r="AN113" s="15"/>
      <c r="AO113" s="65"/>
      <c r="AP113" s="15"/>
      <c r="AQ113" s="65"/>
      <c r="AR113" s="66"/>
      <c r="AS113" s="112"/>
      <c r="AT113" s="61"/>
      <c r="AU113" s="112"/>
      <c r="AV113" s="153"/>
      <c r="AW113" s="155"/>
      <c r="AX113" s="70"/>
    </row>
    <row r="114" spans="1:50" ht="31.5" customHeight="1" x14ac:dyDescent="0.35">
      <c r="A114" s="96" t="s">
        <v>2</v>
      </c>
      <c r="B114" s="179" t="s">
        <v>20</v>
      </c>
      <c r="C114" s="179"/>
      <c r="D114" s="179"/>
      <c r="E114" s="98"/>
      <c r="F114" s="99"/>
      <c r="G114" s="99"/>
      <c r="H114" s="100"/>
      <c r="I114" s="101"/>
      <c r="J114" s="100"/>
      <c r="K114" s="101"/>
      <c r="L114" s="100"/>
      <c r="M114" s="101"/>
      <c r="N114" s="100"/>
      <c r="O114" s="101"/>
      <c r="P114" s="100"/>
      <c r="Q114" s="101"/>
      <c r="R114" s="100"/>
      <c r="S114" s="101"/>
      <c r="T114" s="100"/>
      <c r="U114" s="101"/>
      <c r="V114" s="100"/>
      <c r="W114" s="101"/>
      <c r="X114" s="100"/>
      <c r="Y114" s="101"/>
      <c r="Z114" s="100"/>
      <c r="AA114" s="101"/>
      <c r="AB114" s="103"/>
      <c r="AC114" s="101"/>
      <c r="AD114" s="104"/>
      <c r="AE114" s="105"/>
      <c r="AF114" s="104"/>
      <c r="AG114" s="105"/>
      <c r="AH114" s="104"/>
      <c r="AI114" s="105"/>
      <c r="AJ114" s="104"/>
      <c r="AK114" s="105"/>
      <c r="AL114" s="104"/>
      <c r="AM114" s="105"/>
      <c r="AN114" s="104"/>
      <c r="AO114" s="105"/>
      <c r="AP114" s="104"/>
      <c r="AQ114" s="105"/>
      <c r="AR114" s="106"/>
      <c r="AS114" s="140"/>
      <c r="AT114" s="99"/>
      <c r="AU114" s="140"/>
      <c r="AV114" s="108"/>
      <c r="AW114" s="109"/>
      <c r="AX114" s="110"/>
    </row>
    <row r="115" spans="1:50" ht="21.75" customHeight="1" x14ac:dyDescent="0.35">
      <c r="A115" s="58"/>
      <c r="B115" s="60"/>
      <c r="C115" s="60"/>
      <c r="D115" s="60"/>
      <c r="E115" s="60"/>
      <c r="F115" s="170"/>
      <c r="G115" s="61"/>
      <c r="H115" s="11"/>
      <c r="I115" s="62">
        <f t="shared" ref="I115:I119" si="319">ROUND($G115*H115,0)</f>
        <v>0</v>
      </c>
      <c r="J115" s="11"/>
      <c r="K115" s="62">
        <f t="shared" ref="K115:K119" si="320">ROUND($G115*J115,0)</f>
        <v>0</v>
      </c>
      <c r="L115" s="11"/>
      <c r="M115" s="62">
        <f t="shared" ref="M115:M119" si="321">ROUND($G115*L115,0)</f>
        <v>0</v>
      </c>
      <c r="N115" s="11"/>
      <c r="O115" s="62">
        <f t="shared" ref="O115:O119" si="322">ROUND($G115*N115,0)</f>
        <v>0</v>
      </c>
      <c r="P115" s="11"/>
      <c r="Q115" s="62">
        <f t="shared" ref="Q115:Q119" si="323">ROUND($G115*P115,0)</f>
        <v>0</v>
      </c>
      <c r="R115" s="11"/>
      <c r="S115" s="62">
        <f t="shared" ref="S115:S119" si="324">ROUND($G115*R115,0)</f>
        <v>0</v>
      </c>
      <c r="T115" s="11"/>
      <c r="U115" s="62">
        <f t="shared" ref="U115:U119" si="325">ROUND($G115*T115,0)</f>
        <v>0</v>
      </c>
      <c r="V115" s="11"/>
      <c r="W115" s="62">
        <f t="shared" ref="W115:W119" si="326">ROUND($G115*V115,0)</f>
        <v>0</v>
      </c>
      <c r="X115" s="11"/>
      <c r="Y115" s="62">
        <f t="shared" ref="Y115:Y119" si="327">ROUND($G115*X115,0)</f>
        <v>0</v>
      </c>
      <c r="Z115" s="11"/>
      <c r="AA115" s="62">
        <f t="shared" ref="AA115:AA119" si="328">ROUND($G115*Z115,0)</f>
        <v>0</v>
      </c>
      <c r="AB115" s="64"/>
      <c r="AC115" s="62">
        <f t="shared" ref="AC115:AC119" si="329">ROUND($G115*AB115,0)</f>
        <v>0</v>
      </c>
      <c r="AD115" s="15"/>
      <c r="AE115" s="78">
        <f t="shared" ref="AE115:AE119" si="330">ROUND($G115*AD115,0)</f>
        <v>0</v>
      </c>
      <c r="AF115" s="15"/>
      <c r="AG115" s="78">
        <f t="shared" ref="AG115:AG127" si="331">ROUND($G115*AF115,0)</f>
        <v>0</v>
      </c>
      <c r="AH115" s="15"/>
      <c r="AI115" s="78">
        <f t="shared" ref="AI115:AI127" si="332">ROUND($G115*AH115,0)</f>
        <v>0</v>
      </c>
      <c r="AJ115" s="15"/>
      <c r="AK115" s="78">
        <f t="shared" ref="AK115:AK127" si="333">ROUND($G115*AJ115,0)</f>
        <v>0</v>
      </c>
      <c r="AL115" s="15"/>
      <c r="AM115" s="78">
        <f t="shared" ref="AM115:AM127" si="334">ROUND($G115*AL115,0)</f>
        <v>0</v>
      </c>
      <c r="AN115" s="15"/>
      <c r="AO115" s="78">
        <f t="shared" ref="AO115:AO127" si="335">ROUND($G115*AN115,0)</f>
        <v>0</v>
      </c>
      <c r="AP115" s="15"/>
      <c r="AQ115" s="78">
        <f t="shared" ref="AQ115:AQ127" si="336">ROUND($G115*AP115,0)</f>
        <v>0</v>
      </c>
      <c r="AR115" s="66">
        <f>I115+K115+M115+O115+Q115+S115+U115+W115+Y115+AA115+AC115+AE115+AG115+AI115+AK115+AM115+AO115+AQ115</f>
        <v>0</v>
      </c>
      <c r="AS115" s="112">
        <f t="shared" ref="AS115:AS119" si="337">ROUND(AR115/$F$8,2)</f>
        <v>0</v>
      </c>
      <c r="AT115" s="61"/>
      <c r="AU115" s="112">
        <f t="shared" ref="AU115:AU119" si="338">ROUND(AT115/$F$8,2)</f>
        <v>0</v>
      </c>
      <c r="AV115" s="68"/>
      <c r="AW115" s="69"/>
      <c r="AX115" s="70"/>
    </row>
    <row r="116" spans="1:50" ht="21.75" customHeight="1" x14ac:dyDescent="0.35">
      <c r="A116" s="58"/>
      <c r="B116" s="60"/>
      <c r="C116" s="60"/>
      <c r="D116" s="60"/>
      <c r="E116" s="60"/>
      <c r="F116" s="170"/>
      <c r="G116" s="61"/>
      <c r="H116" s="11"/>
      <c r="I116" s="62">
        <f t="shared" si="319"/>
        <v>0</v>
      </c>
      <c r="J116" s="11"/>
      <c r="K116" s="62">
        <f t="shared" si="320"/>
        <v>0</v>
      </c>
      <c r="L116" s="11"/>
      <c r="M116" s="62">
        <f t="shared" si="321"/>
        <v>0</v>
      </c>
      <c r="N116" s="11"/>
      <c r="O116" s="62">
        <f t="shared" si="322"/>
        <v>0</v>
      </c>
      <c r="P116" s="11"/>
      <c r="Q116" s="62">
        <f t="shared" si="323"/>
        <v>0</v>
      </c>
      <c r="R116" s="11"/>
      <c r="S116" s="62">
        <f t="shared" si="324"/>
        <v>0</v>
      </c>
      <c r="T116" s="11"/>
      <c r="U116" s="62">
        <f t="shared" si="325"/>
        <v>0</v>
      </c>
      <c r="V116" s="11"/>
      <c r="W116" s="62">
        <f t="shared" si="326"/>
        <v>0</v>
      </c>
      <c r="X116" s="11"/>
      <c r="Y116" s="62">
        <f t="shared" si="327"/>
        <v>0</v>
      </c>
      <c r="Z116" s="11"/>
      <c r="AA116" s="62">
        <f t="shared" si="328"/>
        <v>0</v>
      </c>
      <c r="AB116" s="64"/>
      <c r="AC116" s="62">
        <f t="shared" si="329"/>
        <v>0</v>
      </c>
      <c r="AD116" s="15"/>
      <c r="AE116" s="78">
        <f t="shared" si="330"/>
        <v>0</v>
      </c>
      <c r="AF116" s="15"/>
      <c r="AG116" s="78">
        <f t="shared" si="331"/>
        <v>0</v>
      </c>
      <c r="AH116" s="15"/>
      <c r="AI116" s="78">
        <f t="shared" si="332"/>
        <v>0</v>
      </c>
      <c r="AJ116" s="15"/>
      <c r="AK116" s="78">
        <f t="shared" si="333"/>
        <v>0</v>
      </c>
      <c r="AL116" s="15"/>
      <c r="AM116" s="78">
        <f t="shared" si="334"/>
        <v>0</v>
      </c>
      <c r="AN116" s="15"/>
      <c r="AO116" s="78">
        <f t="shared" si="335"/>
        <v>0</v>
      </c>
      <c r="AP116" s="15"/>
      <c r="AQ116" s="78">
        <f t="shared" si="336"/>
        <v>0</v>
      </c>
      <c r="AR116" s="66">
        <f t="shared" ref="AR116:AR128" si="339">I116+K116+M116+O116+Q116+S116+U116+W116+Y116+AA116+AC116+AE116+AG116+AI116+AK116+AM116+AO116+AQ116</f>
        <v>0</v>
      </c>
      <c r="AS116" s="112">
        <f t="shared" si="337"/>
        <v>0</v>
      </c>
      <c r="AT116" s="61"/>
      <c r="AU116" s="112">
        <f t="shared" si="338"/>
        <v>0</v>
      </c>
      <c r="AV116" s="68"/>
      <c r="AW116" s="69"/>
      <c r="AX116" s="70"/>
    </row>
    <row r="117" spans="1:50" ht="21.75" customHeight="1" x14ac:dyDescent="0.35">
      <c r="A117" s="58"/>
      <c r="B117" s="60"/>
      <c r="C117" s="60"/>
      <c r="D117" s="60"/>
      <c r="E117" s="60"/>
      <c r="F117" s="170"/>
      <c r="G117" s="61"/>
      <c r="H117" s="11"/>
      <c r="I117" s="62">
        <f t="shared" si="319"/>
        <v>0</v>
      </c>
      <c r="J117" s="11"/>
      <c r="K117" s="62">
        <f t="shared" si="320"/>
        <v>0</v>
      </c>
      <c r="L117" s="11"/>
      <c r="M117" s="62">
        <f t="shared" si="321"/>
        <v>0</v>
      </c>
      <c r="N117" s="11"/>
      <c r="O117" s="62">
        <f t="shared" si="322"/>
        <v>0</v>
      </c>
      <c r="P117" s="11"/>
      <c r="Q117" s="62">
        <f t="shared" si="323"/>
        <v>0</v>
      </c>
      <c r="R117" s="11"/>
      <c r="S117" s="62">
        <f t="shared" si="324"/>
        <v>0</v>
      </c>
      <c r="T117" s="11"/>
      <c r="U117" s="62">
        <f t="shared" si="325"/>
        <v>0</v>
      </c>
      <c r="V117" s="11"/>
      <c r="W117" s="62">
        <f t="shared" si="326"/>
        <v>0</v>
      </c>
      <c r="X117" s="11"/>
      <c r="Y117" s="62">
        <f t="shared" si="327"/>
        <v>0</v>
      </c>
      <c r="Z117" s="11"/>
      <c r="AA117" s="62">
        <f t="shared" si="328"/>
        <v>0</v>
      </c>
      <c r="AB117" s="64"/>
      <c r="AC117" s="62">
        <f t="shared" si="329"/>
        <v>0</v>
      </c>
      <c r="AD117" s="15"/>
      <c r="AE117" s="78">
        <f t="shared" si="330"/>
        <v>0</v>
      </c>
      <c r="AF117" s="15"/>
      <c r="AG117" s="78">
        <f t="shared" si="331"/>
        <v>0</v>
      </c>
      <c r="AH117" s="15"/>
      <c r="AI117" s="78">
        <f t="shared" si="332"/>
        <v>0</v>
      </c>
      <c r="AJ117" s="15"/>
      <c r="AK117" s="78">
        <f t="shared" si="333"/>
        <v>0</v>
      </c>
      <c r="AL117" s="15"/>
      <c r="AM117" s="78">
        <f t="shared" si="334"/>
        <v>0</v>
      </c>
      <c r="AN117" s="15"/>
      <c r="AO117" s="78">
        <f t="shared" si="335"/>
        <v>0</v>
      </c>
      <c r="AP117" s="15"/>
      <c r="AQ117" s="78">
        <f t="shared" si="336"/>
        <v>0</v>
      </c>
      <c r="AR117" s="66">
        <f t="shared" si="339"/>
        <v>0</v>
      </c>
      <c r="AS117" s="112">
        <f t="shared" si="337"/>
        <v>0</v>
      </c>
      <c r="AT117" s="61"/>
      <c r="AU117" s="112">
        <f t="shared" si="338"/>
        <v>0</v>
      </c>
      <c r="AV117" s="68"/>
      <c r="AW117" s="69"/>
      <c r="AX117" s="70"/>
    </row>
    <row r="118" spans="1:50" ht="2" customHeight="1" x14ac:dyDescent="0.35">
      <c r="A118" s="58"/>
      <c r="B118" s="60"/>
      <c r="C118" s="60"/>
      <c r="D118" s="60"/>
      <c r="E118" s="60"/>
      <c r="F118" s="170"/>
      <c r="G118" s="61"/>
      <c r="H118" s="11"/>
      <c r="I118" s="62">
        <f t="shared" si="319"/>
        <v>0</v>
      </c>
      <c r="J118" s="11"/>
      <c r="K118" s="62">
        <f t="shared" si="320"/>
        <v>0</v>
      </c>
      <c r="L118" s="11"/>
      <c r="M118" s="62">
        <f t="shared" si="321"/>
        <v>0</v>
      </c>
      <c r="N118" s="11"/>
      <c r="O118" s="62">
        <f t="shared" si="322"/>
        <v>0</v>
      </c>
      <c r="P118" s="11"/>
      <c r="Q118" s="62">
        <f t="shared" si="323"/>
        <v>0</v>
      </c>
      <c r="R118" s="11"/>
      <c r="S118" s="62">
        <f t="shared" si="324"/>
        <v>0</v>
      </c>
      <c r="T118" s="11"/>
      <c r="U118" s="62">
        <f t="shared" si="325"/>
        <v>0</v>
      </c>
      <c r="V118" s="11"/>
      <c r="W118" s="62">
        <f t="shared" si="326"/>
        <v>0</v>
      </c>
      <c r="X118" s="11"/>
      <c r="Y118" s="62">
        <f t="shared" si="327"/>
        <v>0</v>
      </c>
      <c r="Z118" s="11"/>
      <c r="AA118" s="62">
        <f t="shared" si="328"/>
        <v>0</v>
      </c>
      <c r="AB118" s="64"/>
      <c r="AC118" s="62">
        <f t="shared" si="329"/>
        <v>0</v>
      </c>
      <c r="AD118" s="15"/>
      <c r="AE118" s="78">
        <f t="shared" si="330"/>
        <v>0</v>
      </c>
      <c r="AF118" s="15"/>
      <c r="AG118" s="78">
        <f t="shared" si="331"/>
        <v>0</v>
      </c>
      <c r="AH118" s="15"/>
      <c r="AI118" s="78">
        <f t="shared" si="332"/>
        <v>0</v>
      </c>
      <c r="AJ118" s="15"/>
      <c r="AK118" s="78">
        <f t="shared" si="333"/>
        <v>0</v>
      </c>
      <c r="AL118" s="15"/>
      <c r="AM118" s="78">
        <f t="shared" si="334"/>
        <v>0</v>
      </c>
      <c r="AN118" s="15"/>
      <c r="AO118" s="78">
        <f t="shared" si="335"/>
        <v>0</v>
      </c>
      <c r="AP118" s="15"/>
      <c r="AQ118" s="78">
        <f t="shared" si="336"/>
        <v>0</v>
      </c>
      <c r="AR118" s="66">
        <f t="shared" si="339"/>
        <v>0</v>
      </c>
      <c r="AS118" s="112">
        <f t="shared" si="337"/>
        <v>0</v>
      </c>
      <c r="AT118" s="61"/>
      <c r="AU118" s="112">
        <f t="shared" si="338"/>
        <v>0</v>
      </c>
      <c r="AV118" s="68"/>
      <c r="AW118" s="69"/>
      <c r="AX118" s="70"/>
    </row>
    <row r="119" spans="1:50" ht="28.5" hidden="1" customHeight="1" x14ac:dyDescent="0.35">
      <c r="A119" s="58"/>
      <c r="B119" s="60"/>
      <c r="C119" s="60"/>
      <c r="D119" s="60"/>
      <c r="E119" s="60"/>
      <c r="F119" s="170"/>
      <c r="G119" s="61"/>
      <c r="H119" s="11"/>
      <c r="I119" s="62">
        <f t="shared" si="319"/>
        <v>0</v>
      </c>
      <c r="J119" s="11"/>
      <c r="K119" s="62">
        <f t="shared" si="320"/>
        <v>0</v>
      </c>
      <c r="L119" s="11"/>
      <c r="M119" s="62">
        <f t="shared" si="321"/>
        <v>0</v>
      </c>
      <c r="N119" s="11"/>
      <c r="O119" s="62">
        <f t="shared" si="322"/>
        <v>0</v>
      </c>
      <c r="P119" s="11"/>
      <c r="Q119" s="62">
        <f t="shared" si="323"/>
        <v>0</v>
      </c>
      <c r="R119" s="11"/>
      <c r="S119" s="62">
        <f t="shared" si="324"/>
        <v>0</v>
      </c>
      <c r="T119" s="11"/>
      <c r="U119" s="62">
        <f t="shared" si="325"/>
        <v>0</v>
      </c>
      <c r="V119" s="11"/>
      <c r="W119" s="62">
        <f t="shared" si="326"/>
        <v>0</v>
      </c>
      <c r="X119" s="11"/>
      <c r="Y119" s="62">
        <f t="shared" si="327"/>
        <v>0</v>
      </c>
      <c r="Z119" s="11"/>
      <c r="AA119" s="62">
        <f t="shared" si="328"/>
        <v>0</v>
      </c>
      <c r="AB119" s="64"/>
      <c r="AC119" s="62">
        <f t="shared" si="329"/>
        <v>0</v>
      </c>
      <c r="AD119" s="15"/>
      <c r="AE119" s="78">
        <f t="shared" si="330"/>
        <v>0</v>
      </c>
      <c r="AF119" s="15"/>
      <c r="AG119" s="78">
        <f t="shared" si="331"/>
        <v>0</v>
      </c>
      <c r="AH119" s="15"/>
      <c r="AI119" s="78">
        <f t="shared" si="332"/>
        <v>0</v>
      </c>
      <c r="AJ119" s="15"/>
      <c r="AK119" s="78">
        <f t="shared" si="333"/>
        <v>0</v>
      </c>
      <c r="AL119" s="15"/>
      <c r="AM119" s="78">
        <f t="shared" si="334"/>
        <v>0</v>
      </c>
      <c r="AN119" s="15"/>
      <c r="AO119" s="78">
        <f t="shared" si="335"/>
        <v>0</v>
      </c>
      <c r="AP119" s="15"/>
      <c r="AQ119" s="78">
        <f t="shared" si="336"/>
        <v>0</v>
      </c>
      <c r="AR119" s="66">
        <f t="shared" si="339"/>
        <v>0</v>
      </c>
      <c r="AS119" s="112">
        <f t="shared" si="337"/>
        <v>0</v>
      </c>
      <c r="AT119" s="61"/>
      <c r="AU119" s="112">
        <f t="shared" si="338"/>
        <v>0</v>
      </c>
      <c r="AV119" s="68"/>
      <c r="AW119" s="69"/>
      <c r="AX119" s="70"/>
    </row>
    <row r="120" spans="1:50" ht="21.5" hidden="1" customHeight="1" x14ac:dyDescent="0.35">
      <c r="A120" s="58"/>
      <c r="B120" s="60"/>
      <c r="C120" s="60"/>
      <c r="D120" s="60"/>
      <c r="E120" s="60"/>
      <c r="F120" s="170"/>
      <c r="G120" s="61"/>
      <c r="H120" s="11"/>
      <c r="I120" s="62">
        <f t="shared" ref="I120:I127" si="340">ROUND($G120*H120,0)</f>
        <v>0</v>
      </c>
      <c r="J120" s="11"/>
      <c r="K120" s="62">
        <f t="shared" ref="K120:K127" si="341">ROUND($G120*J120,0)</f>
        <v>0</v>
      </c>
      <c r="L120" s="11"/>
      <c r="M120" s="62">
        <f t="shared" ref="M120:M127" si="342">ROUND($G120*L120,0)</f>
        <v>0</v>
      </c>
      <c r="N120" s="11"/>
      <c r="O120" s="62">
        <f t="shared" ref="O120:O127" si="343">ROUND($G120*N120,0)</f>
        <v>0</v>
      </c>
      <c r="P120" s="11"/>
      <c r="Q120" s="62">
        <f t="shared" ref="Q120:Q127" si="344">ROUND($G120*P120,0)</f>
        <v>0</v>
      </c>
      <c r="R120" s="11"/>
      <c r="S120" s="62">
        <f t="shared" ref="S120:S127" si="345">ROUND($G120*R120,0)</f>
        <v>0</v>
      </c>
      <c r="T120" s="11"/>
      <c r="U120" s="62">
        <f t="shared" ref="U120:U127" si="346">ROUND($G120*T120,0)</f>
        <v>0</v>
      </c>
      <c r="V120" s="11"/>
      <c r="W120" s="62">
        <f t="shared" ref="W120:W127" si="347">ROUND($G120*V120,0)</f>
        <v>0</v>
      </c>
      <c r="X120" s="11"/>
      <c r="Y120" s="62">
        <f t="shared" ref="Y120:Y127" si="348">ROUND($G120*X120,0)</f>
        <v>0</v>
      </c>
      <c r="Z120" s="11"/>
      <c r="AA120" s="62">
        <f t="shared" ref="AA120:AA127" si="349">ROUND($G120*Z120,0)</f>
        <v>0</v>
      </c>
      <c r="AB120" s="64"/>
      <c r="AC120" s="62">
        <f t="shared" ref="AC120:AC127" si="350">ROUND($G120*AB120,0)</f>
        <v>0</v>
      </c>
      <c r="AD120" s="15"/>
      <c r="AE120" s="78">
        <f t="shared" ref="AE120:AE127" si="351">ROUND($G120*AD120,0)</f>
        <v>0</v>
      </c>
      <c r="AF120" s="15"/>
      <c r="AG120" s="78">
        <f t="shared" si="331"/>
        <v>0</v>
      </c>
      <c r="AH120" s="15"/>
      <c r="AI120" s="78">
        <f t="shared" si="332"/>
        <v>0</v>
      </c>
      <c r="AJ120" s="15"/>
      <c r="AK120" s="78">
        <f t="shared" si="333"/>
        <v>0</v>
      </c>
      <c r="AL120" s="15"/>
      <c r="AM120" s="78">
        <f t="shared" si="334"/>
        <v>0</v>
      </c>
      <c r="AN120" s="15"/>
      <c r="AO120" s="78">
        <f t="shared" si="335"/>
        <v>0</v>
      </c>
      <c r="AP120" s="15"/>
      <c r="AQ120" s="78">
        <f t="shared" si="336"/>
        <v>0</v>
      </c>
      <c r="AR120" s="66">
        <f t="shared" si="339"/>
        <v>0</v>
      </c>
      <c r="AS120" s="112">
        <f t="shared" ref="AS120:AS127" si="352">ROUND(AR120/$F$8,2)</f>
        <v>0</v>
      </c>
      <c r="AT120" s="61"/>
      <c r="AU120" s="112">
        <f t="shared" ref="AU120:AU127" si="353">ROUND(AT120/$F$8,2)</f>
        <v>0</v>
      </c>
      <c r="AV120" s="68"/>
      <c r="AW120" s="69"/>
      <c r="AX120" s="70"/>
    </row>
    <row r="121" spans="1:50" hidden="1" x14ac:dyDescent="0.35">
      <c r="A121" s="58"/>
      <c r="B121" s="60"/>
      <c r="C121" s="60"/>
      <c r="D121" s="60"/>
      <c r="E121" s="60"/>
      <c r="F121" s="170"/>
      <c r="G121" s="61"/>
      <c r="H121" s="11"/>
      <c r="I121" s="62">
        <f t="shared" si="340"/>
        <v>0</v>
      </c>
      <c r="J121" s="11"/>
      <c r="K121" s="62">
        <f t="shared" si="341"/>
        <v>0</v>
      </c>
      <c r="L121" s="11"/>
      <c r="M121" s="62">
        <f t="shared" si="342"/>
        <v>0</v>
      </c>
      <c r="N121" s="11"/>
      <c r="O121" s="62">
        <f t="shared" si="343"/>
        <v>0</v>
      </c>
      <c r="P121" s="11"/>
      <c r="Q121" s="62">
        <f t="shared" si="344"/>
        <v>0</v>
      </c>
      <c r="R121" s="11"/>
      <c r="S121" s="62">
        <f t="shared" si="345"/>
        <v>0</v>
      </c>
      <c r="T121" s="11"/>
      <c r="U121" s="62">
        <f t="shared" si="346"/>
        <v>0</v>
      </c>
      <c r="V121" s="11"/>
      <c r="W121" s="62">
        <f t="shared" si="347"/>
        <v>0</v>
      </c>
      <c r="X121" s="11"/>
      <c r="Y121" s="62">
        <f t="shared" si="348"/>
        <v>0</v>
      </c>
      <c r="Z121" s="11"/>
      <c r="AA121" s="62">
        <f t="shared" si="349"/>
        <v>0</v>
      </c>
      <c r="AB121" s="64"/>
      <c r="AC121" s="62">
        <f t="shared" si="350"/>
        <v>0</v>
      </c>
      <c r="AD121" s="15"/>
      <c r="AE121" s="78">
        <f t="shared" si="351"/>
        <v>0</v>
      </c>
      <c r="AF121" s="15"/>
      <c r="AG121" s="78">
        <f t="shared" si="331"/>
        <v>0</v>
      </c>
      <c r="AH121" s="15"/>
      <c r="AI121" s="78">
        <f t="shared" si="332"/>
        <v>0</v>
      </c>
      <c r="AJ121" s="15"/>
      <c r="AK121" s="78">
        <f t="shared" si="333"/>
        <v>0</v>
      </c>
      <c r="AL121" s="15"/>
      <c r="AM121" s="78">
        <f t="shared" si="334"/>
        <v>0</v>
      </c>
      <c r="AN121" s="15"/>
      <c r="AO121" s="78">
        <f t="shared" si="335"/>
        <v>0</v>
      </c>
      <c r="AP121" s="15"/>
      <c r="AQ121" s="78">
        <f t="shared" si="336"/>
        <v>0</v>
      </c>
      <c r="AR121" s="66">
        <f t="shared" si="339"/>
        <v>0</v>
      </c>
      <c r="AS121" s="112">
        <f t="shared" si="352"/>
        <v>0</v>
      </c>
      <c r="AT121" s="61"/>
      <c r="AU121" s="112">
        <f t="shared" si="353"/>
        <v>0</v>
      </c>
      <c r="AV121" s="68"/>
      <c r="AW121" s="69"/>
      <c r="AX121" s="70"/>
    </row>
    <row r="122" spans="1:50" hidden="1" x14ac:dyDescent="0.35">
      <c r="A122" s="58"/>
      <c r="B122" s="60"/>
      <c r="C122" s="60"/>
      <c r="D122" s="60"/>
      <c r="E122" s="60"/>
      <c r="F122" s="170"/>
      <c r="G122" s="61"/>
      <c r="H122" s="11"/>
      <c r="I122" s="62">
        <f t="shared" si="340"/>
        <v>0</v>
      </c>
      <c r="J122" s="11"/>
      <c r="K122" s="62">
        <f t="shared" si="341"/>
        <v>0</v>
      </c>
      <c r="L122" s="11"/>
      <c r="M122" s="62">
        <f t="shared" si="342"/>
        <v>0</v>
      </c>
      <c r="N122" s="11"/>
      <c r="O122" s="62">
        <f t="shared" si="343"/>
        <v>0</v>
      </c>
      <c r="P122" s="11"/>
      <c r="Q122" s="62">
        <f t="shared" si="344"/>
        <v>0</v>
      </c>
      <c r="R122" s="11"/>
      <c r="S122" s="62">
        <f t="shared" si="345"/>
        <v>0</v>
      </c>
      <c r="T122" s="11"/>
      <c r="U122" s="62">
        <f t="shared" si="346"/>
        <v>0</v>
      </c>
      <c r="V122" s="11"/>
      <c r="W122" s="62">
        <f t="shared" si="347"/>
        <v>0</v>
      </c>
      <c r="X122" s="11"/>
      <c r="Y122" s="62">
        <f t="shared" si="348"/>
        <v>0</v>
      </c>
      <c r="Z122" s="11"/>
      <c r="AA122" s="62">
        <f t="shared" si="349"/>
        <v>0</v>
      </c>
      <c r="AB122" s="64"/>
      <c r="AC122" s="62">
        <f t="shared" si="350"/>
        <v>0</v>
      </c>
      <c r="AD122" s="15"/>
      <c r="AE122" s="78">
        <f t="shared" si="351"/>
        <v>0</v>
      </c>
      <c r="AF122" s="15"/>
      <c r="AG122" s="78">
        <f t="shared" si="331"/>
        <v>0</v>
      </c>
      <c r="AH122" s="15"/>
      <c r="AI122" s="78">
        <f t="shared" si="332"/>
        <v>0</v>
      </c>
      <c r="AJ122" s="15"/>
      <c r="AK122" s="78">
        <f t="shared" si="333"/>
        <v>0</v>
      </c>
      <c r="AL122" s="15"/>
      <c r="AM122" s="78">
        <f t="shared" si="334"/>
        <v>0</v>
      </c>
      <c r="AN122" s="15"/>
      <c r="AO122" s="78">
        <f t="shared" si="335"/>
        <v>0</v>
      </c>
      <c r="AP122" s="15"/>
      <c r="AQ122" s="78">
        <f t="shared" si="336"/>
        <v>0</v>
      </c>
      <c r="AR122" s="66">
        <f t="shared" si="339"/>
        <v>0</v>
      </c>
      <c r="AS122" s="112">
        <f t="shared" si="352"/>
        <v>0</v>
      </c>
      <c r="AT122" s="61"/>
      <c r="AU122" s="112">
        <f t="shared" si="353"/>
        <v>0</v>
      </c>
      <c r="AV122" s="68"/>
      <c r="AW122" s="69"/>
      <c r="AX122" s="70"/>
    </row>
    <row r="123" spans="1:50" hidden="1" x14ac:dyDescent="0.35">
      <c r="A123" s="58"/>
      <c r="B123" s="60"/>
      <c r="C123" s="60"/>
      <c r="D123" s="60"/>
      <c r="E123" s="60"/>
      <c r="F123" s="170"/>
      <c r="G123" s="61"/>
      <c r="H123" s="11"/>
      <c r="I123" s="62">
        <f t="shared" si="340"/>
        <v>0</v>
      </c>
      <c r="J123" s="11"/>
      <c r="K123" s="62">
        <f t="shared" si="341"/>
        <v>0</v>
      </c>
      <c r="L123" s="11"/>
      <c r="M123" s="62">
        <f t="shared" si="342"/>
        <v>0</v>
      </c>
      <c r="N123" s="11"/>
      <c r="O123" s="62">
        <f t="shared" si="343"/>
        <v>0</v>
      </c>
      <c r="P123" s="11"/>
      <c r="Q123" s="62">
        <f t="shared" si="344"/>
        <v>0</v>
      </c>
      <c r="R123" s="11"/>
      <c r="S123" s="62">
        <f t="shared" si="345"/>
        <v>0</v>
      </c>
      <c r="T123" s="11"/>
      <c r="U123" s="62">
        <f t="shared" si="346"/>
        <v>0</v>
      </c>
      <c r="V123" s="11"/>
      <c r="W123" s="62">
        <f t="shared" si="347"/>
        <v>0</v>
      </c>
      <c r="X123" s="11"/>
      <c r="Y123" s="62">
        <f t="shared" si="348"/>
        <v>0</v>
      </c>
      <c r="Z123" s="11"/>
      <c r="AA123" s="62">
        <f t="shared" si="349"/>
        <v>0</v>
      </c>
      <c r="AB123" s="64"/>
      <c r="AC123" s="62">
        <f t="shared" si="350"/>
        <v>0</v>
      </c>
      <c r="AD123" s="15"/>
      <c r="AE123" s="78">
        <f t="shared" si="351"/>
        <v>0</v>
      </c>
      <c r="AF123" s="15"/>
      <c r="AG123" s="78">
        <f t="shared" si="331"/>
        <v>0</v>
      </c>
      <c r="AH123" s="15"/>
      <c r="AI123" s="78">
        <f t="shared" si="332"/>
        <v>0</v>
      </c>
      <c r="AJ123" s="15"/>
      <c r="AK123" s="78">
        <f t="shared" si="333"/>
        <v>0</v>
      </c>
      <c r="AL123" s="15"/>
      <c r="AM123" s="78">
        <f t="shared" si="334"/>
        <v>0</v>
      </c>
      <c r="AN123" s="15"/>
      <c r="AO123" s="78">
        <f t="shared" si="335"/>
        <v>0</v>
      </c>
      <c r="AP123" s="15"/>
      <c r="AQ123" s="78">
        <f t="shared" si="336"/>
        <v>0</v>
      </c>
      <c r="AR123" s="66">
        <f t="shared" si="339"/>
        <v>0</v>
      </c>
      <c r="AS123" s="112">
        <f t="shared" si="352"/>
        <v>0</v>
      </c>
      <c r="AT123" s="61"/>
      <c r="AU123" s="112">
        <f t="shared" si="353"/>
        <v>0</v>
      </c>
      <c r="AV123" s="68"/>
      <c r="AW123" s="69"/>
      <c r="AX123" s="70"/>
    </row>
    <row r="124" spans="1:50" hidden="1" x14ac:dyDescent="0.35">
      <c r="A124" s="58"/>
      <c r="B124" s="60"/>
      <c r="C124" s="60"/>
      <c r="D124" s="60"/>
      <c r="E124" s="60"/>
      <c r="F124" s="170"/>
      <c r="G124" s="61"/>
      <c r="H124" s="11"/>
      <c r="I124" s="62">
        <f t="shared" ref="I124" si="354">ROUND($G124*H124,0)</f>
        <v>0</v>
      </c>
      <c r="J124" s="11"/>
      <c r="K124" s="62">
        <f t="shared" ref="K124" si="355">ROUND($G124*J124,0)</f>
        <v>0</v>
      </c>
      <c r="L124" s="11"/>
      <c r="M124" s="62">
        <f t="shared" ref="M124" si="356">ROUND($G124*L124,0)</f>
        <v>0</v>
      </c>
      <c r="N124" s="11"/>
      <c r="O124" s="62">
        <f t="shared" ref="O124" si="357">ROUND($G124*N124,0)</f>
        <v>0</v>
      </c>
      <c r="P124" s="11"/>
      <c r="Q124" s="62">
        <f t="shared" ref="Q124" si="358">ROUND($G124*P124,0)</f>
        <v>0</v>
      </c>
      <c r="R124" s="11"/>
      <c r="S124" s="62">
        <f t="shared" ref="S124" si="359">ROUND($G124*R124,0)</f>
        <v>0</v>
      </c>
      <c r="T124" s="11"/>
      <c r="U124" s="62">
        <f t="shared" ref="U124" si="360">ROUND($G124*T124,0)</f>
        <v>0</v>
      </c>
      <c r="V124" s="11"/>
      <c r="W124" s="62">
        <f t="shared" ref="W124" si="361">ROUND($G124*V124,0)</f>
        <v>0</v>
      </c>
      <c r="X124" s="11"/>
      <c r="Y124" s="62">
        <f t="shared" ref="Y124" si="362">ROUND($G124*X124,0)</f>
        <v>0</v>
      </c>
      <c r="Z124" s="11"/>
      <c r="AA124" s="62">
        <f t="shared" ref="AA124" si="363">ROUND($G124*Z124,0)</f>
        <v>0</v>
      </c>
      <c r="AB124" s="64"/>
      <c r="AC124" s="62">
        <f t="shared" ref="AC124" si="364">ROUND($G124*AB124,0)</f>
        <v>0</v>
      </c>
      <c r="AD124" s="15"/>
      <c r="AE124" s="78">
        <f t="shared" ref="AE124" si="365">ROUND($G124*AD124,0)</f>
        <v>0</v>
      </c>
      <c r="AF124" s="15"/>
      <c r="AG124" s="78">
        <f t="shared" si="331"/>
        <v>0</v>
      </c>
      <c r="AH124" s="15"/>
      <c r="AI124" s="78">
        <f t="shared" si="332"/>
        <v>0</v>
      </c>
      <c r="AJ124" s="15"/>
      <c r="AK124" s="78">
        <f t="shared" si="333"/>
        <v>0</v>
      </c>
      <c r="AL124" s="15"/>
      <c r="AM124" s="78">
        <f t="shared" si="334"/>
        <v>0</v>
      </c>
      <c r="AN124" s="15"/>
      <c r="AO124" s="78">
        <f t="shared" si="335"/>
        <v>0</v>
      </c>
      <c r="AP124" s="15"/>
      <c r="AQ124" s="78">
        <f t="shared" si="336"/>
        <v>0</v>
      </c>
      <c r="AR124" s="66">
        <f t="shared" si="339"/>
        <v>0</v>
      </c>
      <c r="AS124" s="112">
        <f t="shared" ref="AS124" si="366">ROUND(AR124/$F$8,2)</f>
        <v>0</v>
      </c>
      <c r="AT124" s="61"/>
      <c r="AU124" s="112">
        <f t="shared" ref="AU124" si="367">ROUND(AT124/$F$8,2)</f>
        <v>0</v>
      </c>
      <c r="AV124" s="68"/>
      <c r="AW124" s="69"/>
      <c r="AX124" s="70"/>
    </row>
    <row r="125" spans="1:50" hidden="1" x14ac:dyDescent="0.35">
      <c r="A125" s="58"/>
      <c r="B125" s="60"/>
      <c r="C125" s="60"/>
      <c r="D125" s="60"/>
      <c r="E125" s="60"/>
      <c r="F125" s="170"/>
      <c r="G125" s="61"/>
      <c r="H125" s="11"/>
      <c r="I125" s="62">
        <f t="shared" si="340"/>
        <v>0</v>
      </c>
      <c r="J125" s="11"/>
      <c r="K125" s="62">
        <f t="shared" si="341"/>
        <v>0</v>
      </c>
      <c r="L125" s="11"/>
      <c r="M125" s="62">
        <f t="shared" si="342"/>
        <v>0</v>
      </c>
      <c r="N125" s="11"/>
      <c r="O125" s="62">
        <f t="shared" si="343"/>
        <v>0</v>
      </c>
      <c r="P125" s="11"/>
      <c r="Q125" s="62">
        <f t="shared" si="344"/>
        <v>0</v>
      </c>
      <c r="R125" s="11"/>
      <c r="S125" s="62">
        <f t="shared" si="345"/>
        <v>0</v>
      </c>
      <c r="T125" s="11"/>
      <c r="U125" s="62">
        <f t="shared" si="346"/>
        <v>0</v>
      </c>
      <c r="V125" s="11"/>
      <c r="W125" s="62">
        <f t="shared" si="347"/>
        <v>0</v>
      </c>
      <c r="X125" s="11"/>
      <c r="Y125" s="62">
        <f t="shared" si="348"/>
        <v>0</v>
      </c>
      <c r="Z125" s="11"/>
      <c r="AA125" s="62">
        <f t="shared" si="349"/>
        <v>0</v>
      </c>
      <c r="AB125" s="64"/>
      <c r="AC125" s="62">
        <f t="shared" si="350"/>
        <v>0</v>
      </c>
      <c r="AD125" s="15"/>
      <c r="AE125" s="78">
        <f t="shared" si="351"/>
        <v>0</v>
      </c>
      <c r="AF125" s="15"/>
      <c r="AG125" s="78">
        <f t="shared" si="331"/>
        <v>0</v>
      </c>
      <c r="AH125" s="15"/>
      <c r="AI125" s="78">
        <f t="shared" si="332"/>
        <v>0</v>
      </c>
      <c r="AJ125" s="15"/>
      <c r="AK125" s="78">
        <f t="shared" si="333"/>
        <v>0</v>
      </c>
      <c r="AL125" s="15"/>
      <c r="AM125" s="78">
        <f t="shared" si="334"/>
        <v>0</v>
      </c>
      <c r="AN125" s="15"/>
      <c r="AO125" s="78">
        <f t="shared" si="335"/>
        <v>0</v>
      </c>
      <c r="AP125" s="15"/>
      <c r="AQ125" s="78">
        <f t="shared" si="336"/>
        <v>0</v>
      </c>
      <c r="AR125" s="66">
        <f t="shared" si="339"/>
        <v>0</v>
      </c>
      <c r="AS125" s="112">
        <f t="shared" si="352"/>
        <v>0</v>
      </c>
      <c r="AT125" s="61"/>
      <c r="AU125" s="112">
        <f t="shared" si="353"/>
        <v>0</v>
      </c>
      <c r="AV125" s="68"/>
      <c r="AW125" s="69"/>
      <c r="AX125" s="70"/>
    </row>
    <row r="126" spans="1:50" hidden="1" x14ac:dyDescent="0.35">
      <c r="A126" s="58"/>
      <c r="B126" s="60"/>
      <c r="C126" s="60"/>
      <c r="D126" s="60"/>
      <c r="E126" s="60"/>
      <c r="F126" s="170"/>
      <c r="G126" s="61"/>
      <c r="H126" s="11"/>
      <c r="I126" s="62">
        <f t="shared" si="340"/>
        <v>0</v>
      </c>
      <c r="J126" s="11"/>
      <c r="K126" s="62">
        <f t="shared" si="341"/>
        <v>0</v>
      </c>
      <c r="L126" s="11"/>
      <c r="M126" s="62">
        <f t="shared" si="342"/>
        <v>0</v>
      </c>
      <c r="N126" s="11"/>
      <c r="O126" s="62">
        <f t="shared" si="343"/>
        <v>0</v>
      </c>
      <c r="P126" s="11"/>
      <c r="Q126" s="62">
        <f t="shared" si="344"/>
        <v>0</v>
      </c>
      <c r="R126" s="11"/>
      <c r="S126" s="62">
        <f t="shared" si="345"/>
        <v>0</v>
      </c>
      <c r="T126" s="11"/>
      <c r="U126" s="62">
        <f t="shared" si="346"/>
        <v>0</v>
      </c>
      <c r="V126" s="11"/>
      <c r="W126" s="62">
        <f t="shared" si="347"/>
        <v>0</v>
      </c>
      <c r="X126" s="11"/>
      <c r="Y126" s="62">
        <f t="shared" si="348"/>
        <v>0</v>
      </c>
      <c r="Z126" s="11"/>
      <c r="AA126" s="62">
        <f t="shared" si="349"/>
        <v>0</v>
      </c>
      <c r="AB126" s="64"/>
      <c r="AC126" s="62">
        <f t="shared" si="350"/>
        <v>0</v>
      </c>
      <c r="AD126" s="15"/>
      <c r="AE126" s="78">
        <f t="shared" si="351"/>
        <v>0</v>
      </c>
      <c r="AF126" s="15"/>
      <c r="AG126" s="78">
        <f t="shared" si="331"/>
        <v>0</v>
      </c>
      <c r="AH126" s="15"/>
      <c r="AI126" s="78">
        <f t="shared" si="332"/>
        <v>0</v>
      </c>
      <c r="AJ126" s="15"/>
      <c r="AK126" s="78">
        <f t="shared" si="333"/>
        <v>0</v>
      </c>
      <c r="AL126" s="15"/>
      <c r="AM126" s="78">
        <f t="shared" si="334"/>
        <v>0</v>
      </c>
      <c r="AN126" s="15"/>
      <c r="AO126" s="78">
        <f t="shared" si="335"/>
        <v>0</v>
      </c>
      <c r="AP126" s="15"/>
      <c r="AQ126" s="78">
        <f t="shared" si="336"/>
        <v>0</v>
      </c>
      <c r="AR126" s="66">
        <f t="shared" si="339"/>
        <v>0</v>
      </c>
      <c r="AS126" s="112">
        <f t="shared" si="352"/>
        <v>0</v>
      </c>
      <c r="AT126" s="61"/>
      <c r="AU126" s="112">
        <f t="shared" si="353"/>
        <v>0</v>
      </c>
      <c r="AV126" s="68"/>
      <c r="AW126" s="69"/>
      <c r="AX126" s="70"/>
    </row>
    <row r="127" spans="1:50" hidden="1" x14ac:dyDescent="0.35">
      <c r="A127" s="58"/>
      <c r="B127" s="60"/>
      <c r="C127" s="60"/>
      <c r="D127" s="60"/>
      <c r="E127" s="60"/>
      <c r="F127" s="170"/>
      <c r="G127" s="61"/>
      <c r="H127" s="11"/>
      <c r="I127" s="62">
        <f t="shared" si="340"/>
        <v>0</v>
      </c>
      <c r="J127" s="11"/>
      <c r="K127" s="62">
        <f t="shared" si="341"/>
        <v>0</v>
      </c>
      <c r="L127" s="11"/>
      <c r="M127" s="62">
        <f t="shared" si="342"/>
        <v>0</v>
      </c>
      <c r="N127" s="11"/>
      <c r="O127" s="62">
        <f t="shared" si="343"/>
        <v>0</v>
      </c>
      <c r="P127" s="11"/>
      <c r="Q127" s="62">
        <f t="shared" si="344"/>
        <v>0</v>
      </c>
      <c r="R127" s="11"/>
      <c r="S127" s="62">
        <f t="shared" si="345"/>
        <v>0</v>
      </c>
      <c r="T127" s="11"/>
      <c r="U127" s="62">
        <f t="shared" si="346"/>
        <v>0</v>
      </c>
      <c r="V127" s="11"/>
      <c r="W127" s="62">
        <f t="shared" si="347"/>
        <v>0</v>
      </c>
      <c r="X127" s="11"/>
      <c r="Y127" s="62">
        <f t="shared" si="348"/>
        <v>0</v>
      </c>
      <c r="Z127" s="11"/>
      <c r="AA127" s="62">
        <f t="shared" si="349"/>
        <v>0</v>
      </c>
      <c r="AB127" s="64"/>
      <c r="AC127" s="62">
        <f t="shared" si="350"/>
        <v>0</v>
      </c>
      <c r="AD127" s="15"/>
      <c r="AE127" s="78">
        <f t="shared" si="351"/>
        <v>0</v>
      </c>
      <c r="AF127" s="15"/>
      <c r="AG127" s="78">
        <f t="shared" si="331"/>
        <v>0</v>
      </c>
      <c r="AH127" s="15"/>
      <c r="AI127" s="78">
        <f t="shared" si="332"/>
        <v>0</v>
      </c>
      <c r="AJ127" s="15"/>
      <c r="AK127" s="78">
        <f t="shared" si="333"/>
        <v>0</v>
      </c>
      <c r="AL127" s="15"/>
      <c r="AM127" s="78">
        <f t="shared" si="334"/>
        <v>0</v>
      </c>
      <c r="AN127" s="15"/>
      <c r="AO127" s="78">
        <f t="shared" si="335"/>
        <v>0</v>
      </c>
      <c r="AP127" s="15"/>
      <c r="AQ127" s="78">
        <f t="shared" si="336"/>
        <v>0</v>
      </c>
      <c r="AR127" s="66">
        <f t="shared" si="339"/>
        <v>0</v>
      </c>
      <c r="AS127" s="112">
        <f t="shared" si="352"/>
        <v>0</v>
      </c>
      <c r="AT127" s="61"/>
      <c r="AU127" s="112">
        <f t="shared" si="353"/>
        <v>0</v>
      </c>
      <c r="AV127" s="68"/>
      <c r="AW127" s="69"/>
      <c r="AX127" s="70"/>
    </row>
    <row r="128" spans="1:50" hidden="1" x14ac:dyDescent="0.35">
      <c r="A128" s="58"/>
      <c r="B128" s="59"/>
      <c r="C128" s="60"/>
      <c r="D128" s="60"/>
      <c r="E128" s="60"/>
      <c r="F128" s="170"/>
      <c r="G128" s="61"/>
      <c r="H128" s="11"/>
      <c r="I128" s="62">
        <f>ROUND($G128*H128,0)</f>
        <v>0</v>
      </c>
      <c r="J128" s="11"/>
      <c r="K128" s="62">
        <f t="shared" ref="K128" si="368">ROUND($G128*J128,0)</f>
        <v>0</v>
      </c>
      <c r="L128" s="11"/>
      <c r="M128" s="62">
        <f t="shared" ref="M128" si="369">ROUND($G128*L128,0)</f>
        <v>0</v>
      </c>
      <c r="N128" s="11"/>
      <c r="O128" s="62">
        <f t="shared" ref="O128" si="370">ROUND($G128*N128,0)</f>
        <v>0</v>
      </c>
      <c r="P128" s="11"/>
      <c r="Q128" s="62">
        <f t="shared" ref="Q128" si="371">ROUND($G128*P128,0)</f>
        <v>0</v>
      </c>
      <c r="R128" s="11"/>
      <c r="S128" s="62">
        <f t="shared" ref="S128" si="372">ROUND($G128*R128,0)</f>
        <v>0</v>
      </c>
      <c r="T128" s="11"/>
      <c r="U128" s="62">
        <f t="shared" ref="U128" si="373">ROUND($G128*T128,0)</f>
        <v>0</v>
      </c>
      <c r="V128" s="11"/>
      <c r="W128" s="62">
        <f t="shared" ref="W128" si="374">ROUND($G128*V128,0)</f>
        <v>0</v>
      </c>
      <c r="X128" s="11"/>
      <c r="Y128" s="62">
        <f t="shared" ref="Y128" si="375">ROUND($G128*X128,0)</f>
        <v>0</v>
      </c>
      <c r="Z128" s="11"/>
      <c r="AA128" s="62">
        <f t="shared" ref="AA128" si="376">ROUND($G128*Z128,0)</f>
        <v>0</v>
      </c>
      <c r="AB128" s="64"/>
      <c r="AC128" s="62">
        <f>ROUND($G128*AB128,0)</f>
        <v>0</v>
      </c>
      <c r="AD128" s="15"/>
      <c r="AE128" s="78">
        <f>ROUND($G128*AD128,0)</f>
        <v>0</v>
      </c>
      <c r="AF128" s="15"/>
      <c r="AG128" s="78">
        <f>ROUND($G128*AF128,0)</f>
        <v>0</v>
      </c>
      <c r="AH128" s="15"/>
      <c r="AI128" s="78">
        <f>ROUND($G128*AH128,0)</f>
        <v>0</v>
      </c>
      <c r="AJ128" s="15"/>
      <c r="AK128" s="78">
        <f>ROUND($G128*AJ128,0)</f>
        <v>0</v>
      </c>
      <c r="AL128" s="15"/>
      <c r="AM128" s="78">
        <f>ROUND($G128*AL128,0)</f>
        <v>0</v>
      </c>
      <c r="AN128" s="15"/>
      <c r="AO128" s="78">
        <f>ROUND($G128*AN128,0)</f>
        <v>0</v>
      </c>
      <c r="AP128" s="15"/>
      <c r="AQ128" s="78">
        <f>ROUND($G128*AP128,0)</f>
        <v>0</v>
      </c>
      <c r="AR128" s="66">
        <f t="shared" si="339"/>
        <v>0</v>
      </c>
      <c r="AS128" s="112">
        <f t="shared" ref="AS128" si="377">ROUND(AR128/$F$8,2)</f>
        <v>0</v>
      </c>
      <c r="AT128" s="61"/>
      <c r="AU128" s="112">
        <f t="shared" ref="AU128" si="378">ROUND(AT128/$F$8,2)</f>
        <v>0</v>
      </c>
      <c r="AV128" s="68"/>
      <c r="AW128" s="75">
        <f t="shared" ref="AW128" si="379">AR128-AV128</f>
        <v>0</v>
      </c>
      <c r="AX128" s="76" t="str">
        <f t="shared" ref="AX128" si="380">IF(AR128&gt;0,AW128/AR128,"")</f>
        <v/>
      </c>
    </row>
    <row r="129" spans="1:50" ht="33" customHeight="1" thickBot="1" x14ac:dyDescent="0.4">
      <c r="A129" s="176" t="s">
        <v>51</v>
      </c>
      <c r="B129" s="177"/>
      <c r="C129" s="177"/>
      <c r="D129" s="177"/>
      <c r="E129" s="84"/>
      <c r="F129" s="85"/>
      <c r="G129" s="85"/>
      <c r="H129" s="86"/>
      <c r="I129" s="87">
        <f>SUM(I115:I128)</f>
        <v>0</v>
      </c>
      <c r="J129" s="86"/>
      <c r="K129" s="87">
        <f>SUM(K115:K128)</f>
        <v>0</v>
      </c>
      <c r="L129" s="86"/>
      <c r="M129" s="87">
        <f>SUM(M115:M128)</f>
        <v>0</v>
      </c>
      <c r="N129" s="86"/>
      <c r="O129" s="87">
        <f>SUM(O115:O128)</f>
        <v>0</v>
      </c>
      <c r="P129" s="86"/>
      <c r="Q129" s="87">
        <f>SUM(Q115:Q128)</f>
        <v>0</v>
      </c>
      <c r="R129" s="86"/>
      <c r="S129" s="87">
        <f>SUM(S115:S128)</f>
        <v>0</v>
      </c>
      <c r="T129" s="86"/>
      <c r="U129" s="87">
        <f>SUM(U115:U128)</f>
        <v>0</v>
      </c>
      <c r="V129" s="86"/>
      <c r="W129" s="87">
        <f>SUM(W115:W128)</f>
        <v>0</v>
      </c>
      <c r="X129" s="86"/>
      <c r="Y129" s="87">
        <f>SUM(Y115:Y128)</f>
        <v>0</v>
      </c>
      <c r="Z129" s="86"/>
      <c r="AA129" s="87">
        <f>SUM(AA115:AA128)</f>
        <v>0</v>
      </c>
      <c r="AB129" s="88"/>
      <c r="AC129" s="87">
        <f>SUM(AC115:AC128)</f>
        <v>0</v>
      </c>
      <c r="AD129" s="89"/>
      <c r="AE129" s="90">
        <f>SUM(AE115:AE128)</f>
        <v>0</v>
      </c>
      <c r="AF129" s="89"/>
      <c r="AG129" s="90">
        <f>SUM(AG115:AG128)</f>
        <v>0</v>
      </c>
      <c r="AH129" s="89"/>
      <c r="AI129" s="90">
        <f>SUM(AI115:AI128)</f>
        <v>0</v>
      </c>
      <c r="AJ129" s="89"/>
      <c r="AK129" s="90">
        <f>SUM(AK115:AK128)</f>
        <v>0</v>
      </c>
      <c r="AL129" s="89"/>
      <c r="AM129" s="90">
        <f>SUM(AM115:AM128)</f>
        <v>0</v>
      </c>
      <c r="AN129" s="89"/>
      <c r="AO129" s="90">
        <f>SUM(AO115:AO128)</f>
        <v>0</v>
      </c>
      <c r="AP129" s="89"/>
      <c r="AQ129" s="90">
        <f>SUM(AQ115:AQ128)</f>
        <v>0</v>
      </c>
      <c r="AR129" s="91">
        <f>SUM(AR115:AR128)</f>
        <v>0</v>
      </c>
      <c r="AS129" s="113">
        <f>SUM(AS115:AS128)</f>
        <v>0</v>
      </c>
      <c r="AT129" s="87">
        <f>SUM(AT115:AT128)</f>
        <v>0</v>
      </c>
      <c r="AU129" s="156">
        <f>SUM(AU115:AU128)</f>
        <v>0</v>
      </c>
      <c r="AV129" s="93">
        <f t="shared" ref="AV129:AW129" si="381">SUM(AV128:AV128)</f>
        <v>0</v>
      </c>
      <c r="AW129" s="87">
        <f t="shared" si="381"/>
        <v>0</v>
      </c>
      <c r="AX129" s="95" t="str">
        <f>IF(AR129&gt;0,AW129/AR129,"")</f>
        <v/>
      </c>
    </row>
    <row r="130" spans="1:50" ht="18" customHeight="1" x14ac:dyDescent="0.35">
      <c r="A130" s="58"/>
      <c r="B130" s="60"/>
      <c r="C130" s="60"/>
      <c r="D130" s="60"/>
      <c r="E130" s="60"/>
      <c r="F130" s="61"/>
      <c r="G130" s="61"/>
      <c r="H130" s="11"/>
      <c r="I130" s="62"/>
      <c r="J130" s="11"/>
      <c r="K130" s="62"/>
      <c r="L130" s="11"/>
      <c r="M130" s="62"/>
      <c r="N130" s="11"/>
      <c r="O130" s="62"/>
      <c r="P130" s="11"/>
      <c r="Q130" s="62"/>
      <c r="R130" s="11"/>
      <c r="S130" s="62"/>
      <c r="T130" s="11"/>
      <c r="U130" s="62"/>
      <c r="V130" s="11"/>
      <c r="W130" s="62"/>
      <c r="X130" s="11"/>
      <c r="Y130" s="62"/>
      <c r="Z130" s="11"/>
      <c r="AA130" s="62"/>
      <c r="AB130" s="64"/>
      <c r="AC130" s="62"/>
      <c r="AD130" s="15"/>
      <c r="AE130" s="65"/>
      <c r="AF130" s="15"/>
      <c r="AG130" s="65"/>
      <c r="AH130" s="15"/>
      <c r="AI130" s="65"/>
      <c r="AJ130" s="15"/>
      <c r="AK130" s="65"/>
      <c r="AL130" s="15"/>
      <c r="AM130" s="65"/>
      <c r="AN130" s="15"/>
      <c r="AO130" s="65"/>
      <c r="AP130" s="15"/>
      <c r="AQ130" s="65"/>
      <c r="AR130" s="66"/>
      <c r="AS130" s="67"/>
      <c r="AT130" s="61"/>
      <c r="AU130" s="67"/>
      <c r="AV130" s="68"/>
      <c r="AW130" s="69"/>
      <c r="AX130" s="70"/>
    </row>
    <row r="131" spans="1:50" ht="18" customHeight="1" thickBot="1" x14ac:dyDescent="0.4">
      <c r="A131" s="58"/>
      <c r="B131" s="60"/>
      <c r="C131" s="60"/>
      <c r="D131" s="60"/>
      <c r="E131" s="60"/>
      <c r="F131" s="61"/>
      <c r="G131" s="61"/>
      <c r="H131" s="11"/>
      <c r="I131" s="62"/>
      <c r="J131" s="11"/>
      <c r="K131" s="62"/>
      <c r="L131" s="11"/>
      <c r="M131" s="62"/>
      <c r="N131" s="11"/>
      <c r="O131" s="62"/>
      <c r="P131" s="11"/>
      <c r="Q131" s="62"/>
      <c r="R131" s="11"/>
      <c r="S131" s="62"/>
      <c r="T131" s="11"/>
      <c r="U131" s="62"/>
      <c r="V131" s="11"/>
      <c r="W131" s="62"/>
      <c r="X131" s="11"/>
      <c r="Y131" s="62"/>
      <c r="Z131" s="11"/>
      <c r="AA131" s="62"/>
      <c r="AB131" s="64"/>
      <c r="AC131" s="62"/>
      <c r="AD131" s="15"/>
      <c r="AE131" s="65"/>
      <c r="AF131" s="15"/>
      <c r="AG131" s="65"/>
      <c r="AH131" s="15"/>
      <c r="AI131" s="65"/>
      <c r="AJ131" s="15"/>
      <c r="AK131" s="65"/>
      <c r="AL131" s="15"/>
      <c r="AM131" s="65"/>
      <c r="AN131" s="15"/>
      <c r="AO131" s="65"/>
      <c r="AP131" s="15"/>
      <c r="AQ131" s="65"/>
      <c r="AR131" s="66"/>
      <c r="AS131" s="67"/>
      <c r="AT131" s="61"/>
      <c r="AU131" s="67"/>
      <c r="AV131" s="68"/>
      <c r="AW131" s="61"/>
      <c r="AX131" s="70"/>
    </row>
    <row r="132" spans="1:50" ht="16" thickBot="1" x14ac:dyDescent="0.4">
      <c r="A132" s="225" t="s">
        <v>39</v>
      </c>
      <c r="B132" s="226"/>
      <c r="C132" s="226"/>
      <c r="D132" s="226"/>
      <c r="E132" s="127"/>
      <c r="F132" s="128"/>
      <c r="G132" s="173"/>
      <c r="H132" s="129"/>
      <c r="I132" s="157">
        <f>I129+I112+I97+I79+I58</f>
        <v>0</v>
      </c>
      <c r="J132" s="158"/>
      <c r="K132" s="157">
        <f>K129+K112+K97+K79+K58</f>
        <v>0</v>
      </c>
      <c r="L132" s="158"/>
      <c r="M132" s="157">
        <f>M129+M112+M97+M79+M58</f>
        <v>0</v>
      </c>
      <c r="N132" s="158"/>
      <c r="O132" s="157">
        <f>O129+O112+O97+O79+O58</f>
        <v>0</v>
      </c>
      <c r="P132" s="158"/>
      <c r="Q132" s="157">
        <f>Q129+Q112+Q97+Q79+Q58</f>
        <v>0</v>
      </c>
      <c r="R132" s="158"/>
      <c r="S132" s="157">
        <f>S129+S112+S97+S79+S58</f>
        <v>0</v>
      </c>
      <c r="T132" s="158"/>
      <c r="U132" s="157">
        <f>U129+U112+U97+U79+U58</f>
        <v>0</v>
      </c>
      <c r="V132" s="158"/>
      <c r="W132" s="157">
        <f>W129+W112+W97+W79+W58</f>
        <v>0</v>
      </c>
      <c r="X132" s="158"/>
      <c r="Y132" s="157">
        <f>Y129+Y112+Y97+Y79+Y58</f>
        <v>0</v>
      </c>
      <c r="Z132" s="158"/>
      <c r="AA132" s="157">
        <f>AA129+AA112+AA97+AA79+AA58</f>
        <v>0</v>
      </c>
      <c r="AB132" s="131"/>
      <c r="AC132" s="130">
        <f>AC129+AC112+AC97+AC79+AC58</f>
        <v>0</v>
      </c>
      <c r="AD132" s="132"/>
      <c r="AE132" s="133">
        <f t="shared" ref="AE132:AW132" si="382">AE129+AE112+AE97+AE79+AE58</f>
        <v>0</v>
      </c>
      <c r="AF132" s="132"/>
      <c r="AG132" s="133">
        <f t="shared" ref="AG132:AI132" si="383">AG129+AG112+AG97+AG79+AG58</f>
        <v>0</v>
      </c>
      <c r="AH132" s="132"/>
      <c r="AI132" s="133">
        <f t="shared" si="383"/>
        <v>0</v>
      </c>
      <c r="AJ132" s="132"/>
      <c r="AK132" s="133">
        <f t="shared" ref="AK132:AM132" si="384">AK129+AK112+AK97+AK79+AK58</f>
        <v>0</v>
      </c>
      <c r="AL132" s="132"/>
      <c r="AM132" s="133">
        <f t="shared" si="384"/>
        <v>0</v>
      </c>
      <c r="AN132" s="132"/>
      <c r="AO132" s="133">
        <f t="shared" ref="AO132:AQ132" si="385">AO129+AO112+AO97+AO79+AO58</f>
        <v>0</v>
      </c>
      <c r="AP132" s="132"/>
      <c r="AQ132" s="133">
        <f t="shared" si="385"/>
        <v>0</v>
      </c>
      <c r="AR132" s="159">
        <f t="shared" si="382"/>
        <v>0</v>
      </c>
      <c r="AS132" s="160">
        <f t="shared" si="382"/>
        <v>0</v>
      </c>
      <c r="AT132" s="161">
        <f t="shared" si="382"/>
        <v>0</v>
      </c>
      <c r="AU132" s="162">
        <f t="shared" si="382"/>
        <v>0</v>
      </c>
      <c r="AV132" s="136">
        <f t="shared" si="382"/>
        <v>0</v>
      </c>
      <c r="AW132" s="161">
        <f t="shared" si="382"/>
        <v>0</v>
      </c>
      <c r="AX132" s="95" t="str">
        <f>IF(AR132&gt;0,AW132/AR132,"")</f>
        <v/>
      </c>
    </row>
    <row r="133" spans="1:50" x14ac:dyDescent="0.35">
      <c r="A133" s="60"/>
      <c r="B133" s="60"/>
      <c r="C133" s="60"/>
      <c r="D133" s="60"/>
      <c r="E133" s="60"/>
      <c r="F133" s="11"/>
      <c r="G133" s="11"/>
      <c r="H133" s="11"/>
      <c r="I133" s="15"/>
      <c r="J133" s="11"/>
      <c r="K133" s="15"/>
      <c r="L133" s="11"/>
      <c r="M133" s="15"/>
      <c r="N133" s="11"/>
      <c r="O133" s="15"/>
      <c r="P133" s="11"/>
      <c r="Q133" s="15"/>
      <c r="R133" s="11"/>
      <c r="S133" s="15"/>
      <c r="T133" s="11"/>
      <c r="U133" s="15"/>
      <c r="V133" s="11"/>
      <c r="W133" s="15"/>
      <c r="X133" s="11"/>
      <c r="Y133" s="15"/>
      <c r="Z133" s="11"/>
      <c r="AA133" s="15"/>
      <c r="AB133" s="11"/>
      <c r="AC133" s="15"/>
      <c r="AD133" s="15"/>
      <c r="AE133" s="11"/>
      <c r="AF133" s="15"/>
      <c r="AG133" s="11"/>
      <c r="AH133" s="15"/>
      <c r="AI133" s="11"/>
      <c r="AJ133" s="15"/>
      <c r="AK133" s="11"/>
      <c r="AL133" s="15"/>
      <c r="AM133" s="11"/>
      <c r="AN133" s="15"/>
      <c r="AO133" s="11"/>
      <c r="AP133" s="15"/>
      <c r="AQ133" s="11"/>
      <c r="AR133" s="163"/>
      <c r="AS133" s="164"/>
      <c r="AT133" s="15"/>
      <c r="AU133" s="164"/>
      <c r="AV133" s="165"/>
      <c r="AW133" s="15"/>
      <c r="AX133" s="166"/>
    </row>
    <row r="134" spans="1:50" x14ac:dyDescent="0.35">
      <c r="A134" s="60"/>
      <c r="B134" s="60"/>
      <c r="C134" s="60"/>
      <c r="D134" s="60"/>
      <c r="E134" s="60"/>
      <c r="F134" s="11"/>
      <c r="G134" s="11"/>
      <c r="H134" s="11"/>
      <c r="I134" s="15"/>
      <c r="J134" s="11"/>
      <c r="K134" s="166"/>
      <c r="L134" s="11"/>
      <c r="M134" s="166"/>
      <c r="N134" s="11"/>
      <c r="O134" s="166"/>
      <c r="P134" s="11"/>
      <c r="Q134" s="166"/>
      <c r="R134" s="11"/>
      <c r="S134" s="15"/>
      <c r="T134" s="11"/>
      <c r="U134" s="15"/>
      <c r="V134" s="11"/>
      <c r="W134" s="15"/>
      <c r="X134" s="11"/>
      <c r="Y134" s="15"/>
      <c r="Z134" s="11"/>
      <c r="AA134" s="15"/>
      <c r="AB134" s="11"/>
      <c r="AC134" s="15"/>
      <c r="AD134" s="15"/>
      <c r="AE134" s="11"/>
      <c r="AF134" s="15"/>
      <c r="AG134" s="11"/>
      <c r="AH134" s="15"/>
      <c r="AI134" s="11"/>
      <c r="AJ134" s="15"/>
      <c r="AK134" s="11"/>
      <c r="AL134" s="15"/>
      <c r="AM134" s="11"/>
      <c r="AN134" s="15"/>
      <c r="AO134" s="11"/>
      <c r="AP134" s="15"/>
      <c r="AQ134" s="11"/>
      <c r="AR134" s="167"/>
      <c r="AS134" s="164"/>
      <c r="AT134" s="15"/>
      <c r="AU134" s="164"/>
      <c r="AV134" s="165"/>
      <c r="AW134" s="15"/>
      <c r="AX134" s="166"/>
    </row>
    <row r="135" spans="1:50" x14ac:dyDescent="0.35">
      <c r="A135" s="10"/>
      <c r="B135" s="10"/>
      <c r="C135" s="10"/>
      <c r="D135" s="10"/>
      <c r="E135" s="10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8"/>
      <c r="AS135" s="8"/>
      <c r="AT135" s="7"/>
      <c r="AU135" s="8"/>
      <c r="AV135" s="7"/>
      <c r="AW135" s="7"/>
      <c r="AX135" s="9"/>
    </row>
    <row r="136" spans="1:50" ht="47.15" customHeight="1" x14ac:dyDescent="0.35">
      <c r="A136" s="224" t="s">
        <v>52</v>
      </c>
      <c r="B136" s="224"/>
      <c r="C136" s="224"/>
      <c r="D136" s="224"/>
      <c r="E136" s="10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8"/>
      <c r="AS136" s="8"/>
      <c r="AT136" s="7"/>
      <c r="AU136" s="8"/>
      <c r="AV136" s="7"/>
      <c r="AW136" s="7"/>
      <c r="AX136" s="9"/>
    </row>
    <row r="137" spans="1:50" x14ac:dyDescent="0.35">
      <c r="A137" s="10"/>
      <c r="B137" s="10"/>
      <c r="C137" s="10"/>
      <c r="D137" s="10"/>
      <c r="E137" s="10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8"/>
      <c r="AS137" s="8"/>
      <c r="AT137" s="7"/>
      <c r="AU137" s="8"/>
      <c r="AV137" s="7"/>
      <c r="AW137" s="7"/>
      <c r="AX137" s="9"/>
    </row>
    <row r="138" spans="1:50" x14ac:dyDescent="0.35">
      <c r="A138" s="10"/>
      <c r="B138" s="10"/>
      <c r="C138" s="10"/>
      <c r="D138" s="10"/>
      <c r="E138" s="10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8"/>
      <c r="AS138" s="8"/>
      <c r="AT138" s="7"/>
      <c r="AU138" s="8"/>
      <c r="AV138" s="7"/>
      <c r="AW138" s="7"/>
      <c r="AX138" s="9"/>
    </row>
    <row r="139" spans="1:50" x14ac:dyDescent="0.35">
      <c r="A139" s="10"/>
      <c r="B139" s="10"/>
      <c r="C139" s="10"/>
      <c r="D139" s="10"/>
      <c r="E139" s="10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8"/>
      <c r="AS139" s="8"/>
      <c r="AT139" s="7"/>
      <c r="AU139" s="8"/>
      <c r="AV139" s="7"/>
      <c r="AW139" s="7"/>
      <c r="AX139" s="9"/>
    </row>
    <row r="140" spans="1:50" x14ac:dyDescent="0.35">
      <c r="A140" s="10"/>
      <c r="B140" s="168"/>
      <c r="C140" s="10"/>
      <c r="D140" s="10"/>
      <c r="E140" s="10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8"/>
      <c r="AS140" s="8"/>
      <c r="AT140" s="7"/>
      <c r="AU140" s="8"/>
      <c r="AV140" s="7"/>
      <c r="AW140" s="7"/>
      <c r="AX140" s="9"/>
    </row>
    <row r="141" spans="1:50" x14ac:dyDescent="0.35">
      <c r="A141" s="10"/>
      <c r="B141" s="10"/>
      <c r="C141" s="10"/>
      <c r="D141" s="10"/>
      <c r="E141" s="10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8"/>
      <c r="AS141" s="8"/>
      <c r="AT141" s="7"/>
      <c r="AU141" s="8"/>
      <c r="AV141" s="7"/>
      <c r="AW141" s="7"/>
      <c r="AX141" s="9"/>
    </row>
  </sheetData>
  <mergeCells count="65">
    <mergeCell ref="B16:D16"/>
    <mergeCell ref="A136:D136"/>
    <mergeCell ref="B99:D99"/>
    <mergeCell ref="A112:D112"/>
    <mergeCell ref="B114:D114"/>
    <mergeCell ref="A129:D129"/>
    <mergeCell ref="A132:D132"/>
    <mergeCell ref="C17:D17"/>
    <mergeCell ref="B29:E29"/>
    <mergeCell ref="B31:D31"/>
    <mergeCell ref="B55:D55"/>
    <mergeCell ref="C33:E33"/>
    <mergeCell ref="I7:K7"/>
    <mergeCell ref="I8:K8"/>
    <mergeCell ref="I9:K9"/>
    <mergeCell ref="I10:K10"/>
    <mergeCell ref="Q6:S6"/>
    <mergeCell ref="Q7:S7"/>
    <mergeCell ref="Q8:S8"/>
    <mergeCell ref="Q9:S9"/>
    <mergeCell ref="Q10:S10"/>
    <mergeCell ref="I6:K6"/>
    <mergeCell ref="A7:D7"/>
    <mergeCell ref="E7:F7"/>
    <mergeCell ref="A1:F3"/>
    <mergeCell ref="A5:D5"/>
    <mergeCell ref="E5:F5"/>
    <mergeCell ref="A6:D6"/>
    <mergeCell ref="E6:F6"/>
    <mergeCell ref="A8:D8"/>
    <mergeCell ref="A9:D9"/>
    <mergeCell ref="E9:F9"/>
    <mergeCell ref="A10:D10"/>
    <mergeCell ref="E10:F10"/>
    <mergeCell ref="L13:M13"/>
    <mergeCell ref="I11:K11"/>
    <mergeCell ref="Q11:S11"/>
    <mergeCell ref="X13:Y13"/>
    <mergeCell ref="A13:F15"/>
    <mergeCell ref="H13:I13"/>
    <mergeCell ref="J13:K13"/>
    <mergeCell ref="A11:D11"/>
    <mergeCell ref="Z11:AA11"/>
    <mergeCell ref="AB11:AC11"/>
    <mergeCell ref="AD13:AE13"/>
    <mergeCell ref="N13:O13"/>
    <mergeCell ref="P13:Q13"/>
    <mergeCell ref="R13:S13"/>
    <mergeCell ref="T13:U13"/>
    <mergeCell ref="V13:W13"/>
    <mergeCell ref="V11:W11"/>
    <mergeCell ref="X11:Y11"/>
    <mergeCell ref="AB13:AC13"/>
    <mergeCell ref="Z13:AA13"/>
    <mergeCell ref="A97:D97"/>
    <mergeCell ref="A58:D58"/>
    <mergeCell ref="B60:D60"/>
    <mergeCell ref="A79:D79"/>
    <mergeCell ref="B81:D81"/>
    <mergeCell ref="AP13:AQ13"/>
    <mergeCell ref="AF13:AG13"/>
    <mergeCell ref="AH13:AI13"/>
    <mergeCell ref="AJ13:AK13"/>
    <mergeCell ref="AL13:AM13"/>
    <mergeCell ref="AN13:AO13"/>
  </mergeCells>
  <pageMargins left="0.7" right="0.7" top="0.75" bottom="0.75" header="0.3" footer="0.3"/>
  <pageSetup paperSize="9" scale="24" orientation="landscape" r:id="rId1"/>
  <ignoredErrors>
    <ignoredError sqref="O29 L6:M9 L11:M11 T6:U9 U10 T11 M10 Q29:S29 U29:W29 Y29:AA29 AE29" unlockedFormula="1"/>
    <ignoredError sqref="AB30 AC17 AC27:AC28 AE27:AE28 AE17 Y17 AA17 Y27:Y28 AA27:AA28 AA21:AA22 Y21:Y22 AE21:AE22 AC21:AC22" formula="1"/>
    <ignoredError sqref="AC29 K17 K27:K28 M17 O17 Q17 S17 U17 W17 M27:M28 O27:O28 Q27:Q28 U27:U28 S27:S28 W27:W28 W21:W22 S21:S22 U21:U22 Q21:Q22 O21:O22 M21:M22 K21:K2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2B63316080B948873EBBA72D79C476" ma:contentTypeVersion="13" ma:contentTypeDescription="Create a new document." ma:contentTypeScope="" ma:versionID="fd04396b7768eaddfed95594708aca19">
  <xsd:schema xmlns:xsd="http://www.w3.org/2001/XMLSchema" xmlns:xs="http://www.w3.org/2001/XMLSchema" xmlns:p="http://schemas.microsoft.com/office/2006/metadata/properties" xmlns:ns3="88d7411b-d701-4cbc-a242-9099d97d4f41" xmlns:ns4="19d4ed59-5b92-4054-aa57-eaff704ea6c5" targetNamespace="http://schemas.microsoft.com/office/2006/metadata/properties" ma:root="true" ma:fieldsID="77c2d83649aaaf1a5cd8955a3efbc2c9" ns3:_="" ns4:_="">
    <xsd:import namespace="88d7411b-d701-4cbc-a242-9099d97d4f41"/>
    <xsd:import namespace="19d4ed59-5b92-4054-aa57-eaff704ea6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d7411b-d701-4cbc-a242-9099d97d4f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d4ed59-5b92-4054-aa57-eaff704ea6c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5DB94D-4DC4-49D2-9744-79433DA31D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1B9D81-360C-484A-89B2-8025D639F8AD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19d4ed59-5b92-4054-aa57-eaff704ea6c5"/>
    <ds:schemaRef ds:uri="http://schemas.microsoft.com/office/infopath/2007/PartnerControls"/>
    <ds:schemaRef ds:uri="http://purl.org/dc/elements/1.1/"/>
    <ds:schemaRef ds:uri="http://www.w3.org/XML/1998/namespace"/>
    <ds:schemaRef ds:uri="88d7411b-d701-4cbc-a242-9099d97d4f41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C3371C0-6C76-46E6-A8FA-FB4604A1C8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d7411b-d701-4cbc-a242-9099d97d4f41"/>
    <ds:schemaRef ds:uri="19d4ed59-5b92-4054-aa57-eaff704ea6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Grant Budget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Oleksandr Koriazhkin</cp:lastModifiedBy>
  <cp:lastPrinted>2021-02-21T15:46:53Z</cp:lastPrinted>
  <dcterms:created xsi:type="dcterms:W3CDTF">2012-02-08T11:41:10Z</dcterms:created>
  <dcterms:modified xsi:type="dcterms:W3CDTF">2021-06-17T09:04:36Z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0x0101001C2B63316080B948873EBBA72D79C476</vt:lpwstr>
  </property>
</Properties>
</file>