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ОГ_консультанти" sheetId="1" r:id="rId1"/>
  </sheets>
  <externalReferences>
    <externalReference r:id="rId2"/>
  </externalReferences>
  <definedNames>
    <definedName name="_xlnm._FilterDatabase" localSheetId="0" hidden="1">ОГ_консультанти!$B$12:$E$146</definedName>
    <definedName name="валюта" localSheetId="0">#REF!</definedName>
    <definedName name="валюта">#REF!</definedName>
    <definedName name="_xlnm.Print_Area" localSheetId="0">ОГ_консультанти!$A$2:$E$147</definedName>
  </definedNames>
  <calcPr calcId="145621"/>
</workbook>
</file>

<file path=xl/calcChain.xml><?xml version="1.0" encoding="utf-8"?>
<calcChain xmlns="http://schemas.openxmlformats.org/spreadsheetml/2006/main">
  <c r="B120" i="1" l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E74" i="1"/>
  <c r="D74" i="1"/>
  <c r="B74" i="1"/>
  <c r="E73" i="1"/>
  <c r="D73" i="1"/>
  <c r="B73" i="1"/>
  <c r="E72" i="1"/>
  <c r="D72" i="1"/>
  <c r="B72" i="1"/>
  <c r="E70" i="1"/>
  <c r="D70" i="1"/>
  <c r="B70" i="1"/>
  <c r="E69" i="1"/>
  <c r="D69" i="1"/>
  <c r="B69" i="1"/>
  <c r="E68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0" i="1"/>
  <c r="B49" i="1"/>
  <c r="B48" i="1"/>
  <c r="B47" i="1"/>
  <c r="B46" i="1"/>
  <c r="B45" i="1"/>
  <c r="C42" i="1"/>
  <c r="C41" i="1"/>
  <c r="B41" i="1"/>
  <c r="B40" i="1"/>
  <c r="E38" i="1"/>
  <c r="D38" i="1"/>
  <c r="B38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B7" i="1"/>
  <c r="B10" i="1" s="1"/>
  <c r="A4" i="1"/>
</calcChain>
</file>

<file path=xl/sharedStrings.xml><?xml version="1.0" encoding="utf-8"?>
<sst xmlns="http://schemas.openxmlformats.org/spreadsheetml/2006/main" count="69" uniqueCount="59">
  <si>
    <t>ФОРМУВАННЯ ОГОЛОШЕННЯ</t>
  </si>
  <si>
    <r>
      <t xml:space="preserve">Оголошення </t>
    </r>
    <r>
      <rPr>
        <b/>
        <sz val="12"/>
        <color rgb="FF00B0F0"/>
        <rFont val="Tahoma"/>
        <family val="2"/>
        <charset val="204"/>
      </rPr>
      <t>№ 321-КС-19</t>
    </r>
  </si>
  <si>
    <r>
      <t xml:space="preserve">БО "100 ВІДСОТКІВ ЖИТТЯ" шукає </t>
    </r>
    <r>
      <rPr>
        <b/>
        <sz val="10"/>
        <color rgb="FF00B0F0"/>
        <rFont val="Tahoma"/>
        <family val="2"/>
        <charset val="204"/>
      </rPr>
      <t>експерта</t>
    </r>
    <r>
      <rPr>
        <b/>
        <sz val="10"/>
        <color theme="1"/>
        <rFont val="Tahoma"/>
        <family val="2"/>
        <charset val="204"/>
      </rPr>
      <t xml:space="preserve"> із</t>
    </r>
  </si>
  <si>
    <t>← внесіть реєстраційний номер з 1С с додаванням КТ (конкурс - товари) або КС (конкурс консультанти)</t>
  </si>
  <si>
    <t>← внесіть предмет закупівлі</t>
  </si>
  <si>
    <t>← внесіть дату розміщення оголошення</t>
  </si>
  <si>
    <t>Кінцевий термін подання пропозицій:</t>
  </si>
  <si>
    <t>до 14:00 за Києвом</t>
  </si>
  <si>
    <t>← вкажіть кінцеву дату подання цінових пропозицій, відповідно до процедур Мережі.</t>
  </si>
  <si>
    <r>
      <rPr>
        <b/>
        <sz val="10"/>
        <color theme="1"/>
        <rFont val="Tahoma"/>
        <family val="2"/>
        <charset val="204"/>
      </rPr>
      <t xml:space="preserve">Учасники мають подавати пропозиції засобами електронної пошти на адресу: </t>
    </r>
    <r>
      <rPr>
        <sz val="10"/>
        <color theme="1"/>
        <rFont val="Tahoma"/>
        <family val="2"/>
        <charset val="204"/>
      </rPr>
      <t>n.kovalenko@network.org.ua</t>
    </r>
  </si>
  <si>
    <t>← перевірте правильність адреси.</t>
  </si>
  <si>
    <t>Питання щодо конкурсу приймаються до:</t>
  </si>
  <si>
    <t xml:space="preserve">← вкажіть кінцеву дату отримання запитів на розяснення, відповідно до процедур Мережі. </t>
  </si>
  <si>
    <r>
      <t xml:space="preserve">В темі листа необхідно зазначити: </t>
    </r>
    <r>
      <rPr>
        <sz val="10"/>
        <color theme="1"/>
        <rFont val="Tahoma"/>
        <family val="2"/>
        <charset val="204"/>
      </rPr>
      <t>№ конкурсу та назву робіт/послуг</t>
    </r>
  </si>
  <si>
    <t>Опис робіт/послуг</t>
  </si>
  <si>
    <t>Термін виконання</t>
  </si>
  <si>
    <t>*Перелік робіт/послуг не є остаточним та може змінюватись (доповнюватися) протягом дії угоди.</t>
  </si>
  <si>
    <t>кінець:</t>
  </si>
  <si>
    <t>Вимоги до кандидатів</t>
  </si>
  <si>
    <t>Критерії оцінки</t>
  </si>
  <si>
    <t>Вага критерію</t>
  </si>
  <si>
    <t xml:space="preserve">← перевірте правильність даних. </t>
  </si>
  <si>
    <r>
      <rPr>
        <b/>
        <sz val="11"/>
        <color rgb="FF9C0006"/>
        <rFont val="Calibri"/>
        <family val="2"/>
        <charset val="204"/>
        <scheme val="minor"/>
      </rPr>
      <t>Після того як робота з документом завершена:</t>
    </r>
    <r>
      <rPr>
        <sz val="11"/>
        <color rgb="FF9C0006"/>
        <rFont val="Calibri"/>
        <family val="2"/>
        <charset val="204"/>
        <scheme val="minor"/>
      </rPr>
      <t xml:space="preserve">
1. Розширте поля, де необхідно.
2. Збережіть оголошення у форматі PDF, для публічного розміщення та розсилки. </t>
    </r>
  </si>
  <si>
    <t>Для участі у конкурсі мають бути подані наступні документи:</t>
  </si>
  <si>
    <t>1.</t>
  </si>
  <si>
    <t>Заповнена форма пропозиції, що є додатком 1 до оголошення.</t>
  </si>
  <si>
    <t>2.</t>
  </si>
  <si>
    <t>3.</t>
  </si>
  <si>
    <t>Умови співпраці.</t>
  </si>
  <si>
    <t>Правила подачі цінових пропозицій</t>
  </si>
  <si>
    <t>Цінова пропозиція:</t>
  </si>
  <si>
    <t xml:space="preserve">До оцінювання допускаються цінові пропозиції, які відповідають вимогам оголошення. </t>
  </si>
  <si>
    <t>Відповідальність за достовірність наданої інформації в своїй ціновій пропозиції несе учасник.</t>
  </si>
  <si>
    <t xml:space="preserve">Строк дії цінової пропозиції повинен становити не менше 30 календарних днів. </t>
  </si>
  <si>
    <t xml:space="preserve">Копії документів: </t>
  </si>
  <si>
    <t>4.</t>
  </si>
  <si>
    <t>Надані копії документів мають бути розбірливими та якісними.</t>
  </si>
  <si>
    <t>5.</t>
  </si>
  <si>
    <t>Подача цінової пропозиції:</t>
  </si>
  <si>
    <t>6.</t>
  </si>
  <si>
    <t>Цінова пропозиція не приймається, у разі, якщо вона надійшла після спливу кінцевого терміну приймання цінових пропозицій.</t>
  </si>
  <si>
    <t>7.</t>
  </si>
  <si>
    <t>БО "100 ВІДСОТКІВ ЖИТТЯ" не зобов’язане приймати найкращу за ціною пропозицію чи будь-яку із отриманих пропозицій. До моменту підписання договору про закупівлю БО "100 ВІДСОТКІВ ЖИТТЯ" не несе жодних зобов’язань по відношенню до учасників закупівлі або потенційних учасників закупівлі.</t>
  </si>
  <si>
    <t xml:space="preserve">8. </t>
  </si>
  <si>
    <t>БО "100 ВІДСОТКІВ ЖИТТЯ" залишає за собою право відхилити цінові пропозиції всіх учасників.</t>
  </si>
  <si>
    <t>9.</t>
  </si>
  <si>
    <t>Учасники повинні вказувати у своїх пропозиціях повну вартість  робіт чи послуг включаючи податки у разі якщо це ТОВ або ФОП (якщо така можливість передбачена оголошенням), та будь-які додаткові витрати, необхідні для забезпечення надання послуг або виконання робіт.</t>
  </si>
  <si>
    <t>10.</t>
  </si>
  <si>
    <t>БО "100 ВІДСОТКІВ ЖИТТЯ" залишає за собою право застосувати процедуру редукціону.</t>
  </si>
  <si>
    <t>11.</t>
  </si>
  <si>
    <t>Участь у конкурсі пов’язаних осіб або ж змова учасників забороняється. У разі виявлення таких фактів, результати конкурсу буде відмінено або договір з відповідними особами/організаціями буде достроково розірвано в односторонньому порядку з поверненням всього отриманого за договором та відшкодуванням збитків завданих БО "100 ВІДСОТКІВ ЖИТТЯ".</t>
  </si>
  <si>
    <t>Визначення переможця</t>
  </si>
  <si>
    <t>Визначення переможця відбуватиметься протягом 7-14 календарних днів після кінцевого терміну подання цінових пропозицій. У разі необхідності даний термін може бути подовжено, або скорочено.</t>
  </si>
  <si>
    <t>Переможцем буде визначений учасник, чия пропозиція відповідає вимогам оголошення та отримає найвищий бал відповідно критеріїв оцінки.</t>
  </si>
  <si>
    <t>БО "100 ВІДСОТКІВ ЖИТТЯ" залишає за собою право вимагати від учасників конкурсу додаткові матеріали або інформацію, що підтверджує відповідність вимогам оголошення.</t>
  </si>
  <si>
    <t>Контактна особа:</t>
  </si>
  <si>
    <t>Коваленко Наталія</t>
  </si>
  <si>
    <t>044-339-92-39 (вн. 703)</t>
  </si>
  <si>
    <t>n.kovalenko@network.org.ua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</si>
</sst>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i/>
      <sz val="10"/>
      <name val="Tahoma"/>
      <family val="2"/>
      <charset val="204"/>
    </font>
    <font>
      <b/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8" fillId="0" borderId="0"/>
  </cellStyleXfs>
  <cellXfs count="74">
    <xf numFmtId="0" fontId="0" fillId="0" borderId="0" xfId="0"/>
    <xf numFmtId="3" fontId="0" fillId="3" borderId="0" xfId="0" applyNumberFormat="1" applyFill="1"/>
    <xf numFmtId="0" fontId="4" fillId="3" borderId="0" xfId="0" applyFont="1" applyFill="1" applyBorder="1" applyAlignment="1">
      <alignment vertical="top"/>
    </xf>
    <xf numFmtId="3" fontId="3" fillId="3" borderId="0" xfId="0" applyNumberFormat="1" applyFont="1" applyFill="1"/>
    <xf numFmtId="3" fontId="0" fillId="0" borderId="0" xfId="0" applyNumberFormat="1"/>
    <xf numFmtId="3" fontId="5" fillId="3" borderId="0" xfId="0" applyNumberFormat="1" applyFont="1" applyFill="1" applyAlignment="1">
      <alignment horizontal="center" vertical="top"/>
    </xf>
    <xf numFmtId="3" fontId="7" fillId="3" borderId="0" xfId="0" applyNumberFormat="1" applyFont="1" applyFill="1" applyAlignment="1">
      <alignment horizontal="center" vertical="top"/>
    </xf>
    <xf numFmtId="3" fontId="9" fillId="3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9" fillId="3" borderId="0" xfId="0" applyNumberFormat="1" applyFont="1" applyFill="1" applyBorder="1"/>
    <xf numFmtId="3" fontId="0" fillId="0" borderId="0" xfId="0" applyNumberFormat="1" applyBorder="1"/>
    <xf numFmtId="3" fontId="7" fillId="3" borderId="0" xfId="0" applyNumberFormat="1" applyFont="1" applyFill="1" applyBorder="1" applyAlignment="1">
      <alignment horizontal="left"/>
    </xf>
    <xf numFmtId="14" fontId="10" fillId="3" borderId="0" xfId="0" applyNumberFormat="1" applyFont="1" applyFill="1" applyBorder="1" applyAlignment="1"/>
    <xf numFmtId="3" fontId="10" fillId="3" borderId="0" xfId="0" applyNumberFormat="1" applyFont="1" applyFill="1" applyBorder="1" applyAlignment="1"/>
    <xf numFmtId="3" fontId="11" fillId="3" borderId="0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/>
    </xf>
    <xf numFmtId="3" fontId="10" fillId="3" borderId="0" xfId="0" applyNumberFormat="1" applyFont="1" applyFill="1" applyBorder="1" applyAlignment="1">
      <alignment horizontal="left"/>
    </xf>
    <xf numFmtId="3" fontId="0" fillId="4" borderId="0" xfId="0" applyNumberFormat="1" applyFill="1"/>
    <xf numFmtId="3" fontId="7" fillId="4" borderId="0" xfId="0" applyNumberFormat="1" applyFont="1" applyFill="1" applyBorder="1" applyAlignment="1">
      <alignment horizontal="center" vertical="top" wrapText="1"/>
    </xf>
    <xf numFmtId="3" fontId="7" fillId="4" borderId="0" xfId="0" applyNumberFormat="1" applyFont="1" applyFill="1" applyBorder="1" applyAlignment="1">
      <alignment horizontal="righ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14" fontId="13" fillId="3" borderId="2" xfId="0" applyNumberFormat="1" applyFont="1" applyFill="1" applyBorder="1" applyAlignment="1">
      <alignment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wrapText="1"/>
    </xf>
    <xf numFmtId="3" fontId="12" fillId="3" borderId="0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left"/>
    </xf>
    <xf numFmtId="3" fontId="12" fillId="3" borderId="0" xfId="0" applyNumberFormat="1" applyFont="1" applyFill="1" applyBorder="1" applyAlignment="1">
      <alignment horizontal="left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right" vertical="top" wrapText="1"/>
    </xf>
    <xf numFmtId="14" fontId="13" fillId="3" borderId="0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/>
    </xf>
    <xf numFmtId="3" fontId="13" fillId="3" borderId="0" xfId="0" applyNumberFormat="1" applyFont="1" applyFill="1" applyBorder="1" applyAlignment="1">
      <alignment horizontal="left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2" fontId="13" fillId="3" borderId="3" xfId="0" applyNumberFormat="1" applyFont="1" applyFill="1" applyBorder="1" applyAlignment="1">
      <alignment horizontal="left" vertical="top" wrapText="1"/>
    </xf>
    <xf numFmtId="2" fontId="13" fillId="3" borderId="4" xfId="0" applyNumberFormat="1" applyFont="1" applyFill="1" applyBorder="1" applyAlignment="1">
      <alignment horizontal="left" vertical="top" wrapText="1"/>
    </xf>
    <xf numFmtId="9" fontId="13" fillId="3" borderId="5" xfId="1" applyFont="1" applyFill="1" applyBorder="1" applyAlignment="1">
      <alignment horizontal="center" vertical="top" wrapText="1"/>
    </xf>
    <xf numFmtId="2" fontId="11" fillId="0" borderId="6" xfId="0" applyNumberFormat="1" applyFont="1" applyBorder="1" applyAlignment="1">
      <alignment vertical="top" wrapText="1"/>
    </xf>
    <xf numFmtId="3" fontId="2" fillId="2" borderId="0" xfId="2" applyNumberFormat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center" vertical="top" wrapText="1"/>
    </xf>
    <xf numFmtId="9" fontId="13" fillId="3" borderId="0" xfId="1" applyFont="1" applyFill="1" applyBorder="1" applyAlignment="1">
      <alignment horizontal="center" vertical="top" wrapText="1"/>
    </xf>
    <xf numFmtId="3" fontId="2" fillId="2" borderId="0" xfId="2" applyNumberFormat="1" applyAlignment="1">
      <alignment horizontal="left" vertical="top" wrapText="1"/>
    </xf>
    <xf numFmtId="3" fontId="0" fillId="3" borderId="0" xfId="0" applyNumberFormat="1" applyFill="1" applyAlignment="1">
      <alignment vertical="top"/>
    </xf>
    <xf numFmtId="3" fontId="12" fillId="4" borderId="0" xfId="0" applyNumberFormat="1" applyFont="1" applyFill="1" applyBorder="1" applyAlignment="1">
      <alignment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/>
    <xf numFmtId="3" fontId="7" fillId="3" borderId="0" xfId="0" applyNumberFormat="1" applyFont="1" applyFill="1" applyBorder="1" applyAlignment="1">
      <alignment horizontal="left" vertical="top"/>
    </xf>
    <xf numFmtId="3" fontId="11" fillId="3" borderId="0" xfId="0" applyNumberFormat="1" applyFont="1" applyFill="1" applyAlignment="1">
      <alignment vertical="top"/>
    </xf>
    <xf numFmtId="3" fontId="12" fillId="3" borderId="0" xfId="0" applyNumberFormat="1" applyFont="1" applyFill="1" applyBorder="1" applyAlignment="1">
      <alignment horizontal="left" vertical="top" wrapText="1"/>
    </xf>
    <xf numFmtId="0" fontId="11" fillId="3" borderId="0" xfId="0" applyNumberFormat="1" applyFont="1" applyFill="1" applyAlignment="1">
      <alignment vertical="top" wrapText="1"/>
    </xf>
    <xf numFmtId="0" fontId="11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>
      <alignment vertical="top" wrapText="1"/>
    </xf>
    <xf numFmtId="3" fontId="11" fillId="3" borderId="0" xfId="0" applyNumberFormat="1" applyFont="1" applyFill="1" applyAlignment="1">
      <alignment vertical="top" wrapText="1"/>
    </xf>
    <xf numFmtId="3" fontId="13" fillId="3" borderId="0" xfId="0" applyNumberFormat="1" applyFont="1" applyFill="1" applyAlignment="1">
      <alignment vertical="top"/>
    </xf>
    <xf numFmtId="3" fontId="13" fillId="3" borderId="0" xfId="0" applyNumberFormat="1" applyFont="1" applyFill="1"/>
    <xf numFmtId="3" fontId="16" fillId="3" borderId="0" xfId="3" applyNumberFormat="1" applyFill="1"/>
    <xf numFmtId="3" fontId="7" fillId="3" borderId="0" xfId="0" applyNumberFormat="1" applyFont="1" applyFill="1" applyBorder="1" applyAlignment="1"/>
    <xf numFmtId="3" fontId="16" fillId="3" borderId="0" xfId="3" applyNumberFormat="1" applyFill="1" applyBorder="1"/>
    <xf numFmtId="0" fontId="1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3" fontId="8" fillId="3" borderId="0" xfId="0" applyNumberFormat="1" applyFont="1" applyFill="1" applyAlignment="1">
      <alignment horizontal="center" vertical="top"/>
    </xf>
    <xf numFmtId="0" fontId="17" fillId="3" borderId="0" xfId="0" applyFont="1" applyFill="1" applyAlignment="1">
      <alignment vertical="center"/>
    </xf>
    <xf numFmtId="3" fontId="17" fillId="3" borderId="0" xfId="0" applyNumberFormat="1" applyFont="1" applyFill="1"/>
    <xf numFmtId="14" fontId="10" fillId="3" borderId="0" xfId="0" applyNumberFormat="1" applyFont="1" applyFill="1" applyBorder="1" applyAlignment="1">
      <alignment wrapText="1"/>
    </xf>
    <xf numFmtId="3" fontId="10" fillId="3" borderId="0" xfId="0" applyNumberFormat="1" applyFont="1" applyFill="1" applyBorder="1" applyAlignment="1">
      <alignment wrapText="1"/>
    </xf>
    <xf numFmtId="3" fontId="13" fillId="3" borderId="0" xfId="0" applyNumberFormat="1" applyFont="1" applyFill="1" applyAlignment="1">
      <alignment horizontal="left" vertical="top"/>
    </xf>
  </cellXfs>
  <cellStyles count="5">
    <cellStyle name="Гиперссылка" xfId="3" builtinId="8"/>
    <cellStyle name="Обычный" xfId="0" builtinId="0"/>
    <cellStyle name="Обычный 3" xfId="4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FULL%20STACK%20DEVELOPER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FULL STACK розробника (CENTRAL103)</v>
          </cell>
        </row>
        <row r="21">
          <cell r="A21" t="str">
            <v>Консультаційні послуги з оновлення інтерфейсу ІТ системи "Централь103" (CENTRAL103) у відповідності до макетів та прототипів</v>
          </cell>
          <cell r="E21" t="str">
            <v>03.01.2020-30.04.2020</v>
          </cell>
        </row>
        <row r="22">
          <cell r="A22" t="str">
            <v>Консультаційні послуги з розробки інтерфейсу та функціоналу аналітичного модуля "Централь103"</v>
          </cell>
          <cell r="E22" t="str">
            <v>03.01.2020-30.04.2020</v>
          </cell>
        </row>
        <row r="23">
          <cell r="A23" t="str">
            <v>Консультаційні послуги full stack розробника з тестування інтерфейсів та розробленого функціоналу</v>
          </cell>
          <cell r="E23" t="str">
            <v>03.01.2020-30.04.2020</v>
          </cell>
        </row>
        <row r="24">
          <cell r="A24" t="str">
            <v>Консультаційні послуги full stack розробника "Деплой розробленого коду"</v>
          </cell>
          <cell r="E24" t="str">
            <v>03.01.2020-30.04.2020</v>
          </cell>
        </row>
        <row r="25">
          <cell r="A25" t="str">
            <v>Консультаційні послуги full stack розробника з проектування рішень та функціоналу ІТ-системи "Централь103"</v>
          </cell>
          <cell r="E25" t="str">
            <v>03.01.2020-30.04.2020</v>
          </cell>
        </row>
        <row r="26">
          <cell r="A26" t="str">
            <v>Консультаційні послуги з розробки моделі баз даних та архітектури модулів ІТ-системи "Централь103"</v>
          </cell>
          <cell r="E26" t="str">
            <v>03.01.2020-30.04.2020</v>
          </cell>
        </row>
        <row r="27">
          <cell r="A27" t="str">
            <v>Консультаційні послуги з технічної підтримки UX/UI дизайнера та технічної оцінки складності реалізації дизайну</v>
          </cell>
          <cell r="E27" t="str">
            <v>03.01.2020-30.04.2020</v>
          </cell>
        </row>
        <row r="46">
          <cell r="A46" t="str">
            <v xml:space="preserve">Вища освіта </v>
          </cell>
        </row>
        <row r="47">
          <cell r="A47" t="str">
            <v>Практичний досвід розробки front-end веб-додатків не менше 3 років</v>
          </cell>
        </row>
        <row r="48">
          <cell r="A48" t="str">
            <v>Підтверджений досвід роботи із: аналітичними системами або інфографікою; JavaScript, HTML та CSS (SCSS); JavaScript design patterns, best practices та технологіями; Git; Docker; PostgreSQL; Python Django; алгоритмами і методами обробки статистичних даних; розробки та проєктування структур баз даних</v>
          </cell>
        </row>
        <row r="49">
          <cell r="A49" t="str">
            <v>Практичні навички з  debugging та вирішення проблем; застосування принципів REST</v>
          </cell>
        </row>
        <row r="50">
          <cell r="A50" t="str">
            <v>Участь у проєктах, пов’язаних із медичною або державною сферами (за наявності)</v>
          </cell>
        </row>
        <row r="51">
          <cell r="A51" t="str">
            <v xml:space="preserve">Наявність позитивних відгуків про виконання подібних робіт аналогічної складності
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69">
          <cell r="E69" t="str">
            <v>Підтверджуючі документи</v>
          </cell>
        </row>
        <row r="70">
          <cell r="B70" t="str">
            <v>Досвід кандидата оцінюється з точки зору потреб проекту</v>
          </cell>
          <cell r="D70" t="str">
            <v>60%</v>
          </cell>
          <cell r="E70" t="str">
            <v>Резюме, портфоліо</v>
          </cell>
        </row>
        <row r="71">
          <cell r="B71" t="str">
            <v>Вартість послуг</v>
          </cell>
          <cell r="D71" t="str">
            <v>40%</v>
          </cell>
          <cell r="E71" t="str">
            <v>Цінова пропозиція</v>
          </cell>
        </row>
        <row r="73">
          <cell r="B73" t="str">
            <v/>
          </cell>
          <cell r="D73" t="str">
            <v/>
          </cell>
          <cell r="E73" t="str">
            <v/>
          </cell>
        </row>
        <row r="74">
          <cell r="B74" t="str">
            <v/>
          </cell>
          <cell r="D74" t="str">
            <v/>
          </cell>
          <cell r="E74" t="str">
            <v/>
          </cell>
        </row>
        <row r="75">
          <cell r="B75" t="str">
            <v/>
          </cell>
          <cell r="D75" t="str">
            <v/>
          </cell>
          <cell r="E75" t="str">
            <v/>
          </cell>
        </row>
        <row r="78">
          <cell r="A78" t="str">
            <v>Орієнтовна кількість годин запланована для виконання робіт або надання послуг:</v>
          </cell>
          <cell r="B78" t="str">
            <v>до 80</v>
          </cell>
          <cell r="C78" t="str">
            <v>годин на місяць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0">
          <cell r="A80" t="str">
            <v>Загальний термін договору:</v>
          </cell>
          <cell r="B80" t="str">
            <v>початок:</v>
          </cell>
          <cell r="C80">
            <v>43833</v>
          </cell>
          <cell r="E80" t="str">
            <v>30.04.2020
 із можливістю пролонгації до 31.12.2020 за потреби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    </cell>
        </row>
        <row r="92">
          <cell r="A92" t="str">
            <v>Інші вимоги:</v>
          </cell>
          <cell r="B92" t="str">
            <v>В разі перемоги фізичної особи договори укладаються в такі періоди:
18.12.2019-27.12.2019;
03.01.2020-30.04.2020</v>
          </cell>
        </row>
        <row r="107">
          <cell r="A107" t="str">
            <v>1. Реєстраційні документи:</v>
          </cell>
        </row>
        <row r="108">
          <cell r="A108" t="str">
            <v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</v>
          </cell>
        </row>
        <row r="109">
          <cell r="A109" t="str">
            <v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(тільки 3-тя група) або витяги з реєстрів платників ПДВ та платників єдиного податку (тільки 3-тя група).
</v>
          </cell>
        </row>
        <row r="110">
          <cell r="A110" t="str">
            <v>ДЛЯ ФІЗИЧНИХ ОСІБ - Копія паспорту та індивідуального податкового номеру</v>
          </cell>
        </row>
        <row r="111">
          <cell r="A111" t="str">
            <v>2. Документи, що підтверджують відповідність вимогам:</v>
          </cell>
        </row>
        <row r="112">
          <cell r="A112" t="str">
            <v>Диплом</v>
          </cell>
        </row>
        <row r="113">
          <cell r="A113" t="str">
            <v>Цінова пропозиція</v>
          </cell>
        </row>
        <row r="114">
          <cell r="A114" t="str">
            <v>Резюме (у т.ч. з детальним описом досвіду роботи; назвами проєктів, пов’язаних із медичною або державною сферами)</v>
          </cell>
        </row>
        <row r="115">
          <cell r="A115" t="str">
            <v>Заповнена форма "Дані щодо оплати послуг виконавця робіт/надавача послуг"</v>
          </cell>
        </row>
        <row r="116">
          <cell r="A116" t="str">
            <v xml:space="preserve"> Портфоліо з прикладами попередніх робіт у вигляді URL</v>
          </cell>
        </row>
        <row r="117">
          <cell r="A117" t="str">
            <v>Лист із переліком корпоративних клієнтів за 2018-2019 рр. з телефонами не менше 5 контактних осіб</v>
          </cell>
        </row>
        <row r="118">
          <cell r="A118" t="str">
            <v>Посилання на позитивні відгуки  на ресурсах https://clutch.co/ та/або https://www.upwork.com/ та/або https://www.goodfirms.co/ (за наявності)</v>
          </cell>
        </row>
        <row r="119">
          <cell r="A119" t="str">
            <v>Сертифікати, що підтверджують кваліфікацію, дипломи, тощо (за наявності)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.kovalenko@network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C000"/>
    <pageSetUpPr fitToPage="1"/>
  </sheetPr>
  <dimension ref="A1:O168"/>
  <sheetViews>
    <sheetView tabSelected="1" zoomScaleNormal="100" zoomScaleSheetLayoutView="115" workbookViewId="0">
      <selection activeCell="B148" sqref="B148:E166"/>
    </sheetView>
  </sheetViews>
  <sheetFormatPr defaultColWidth="9.140625" defaultRowHeight="15" x14ac:dyDescent="0.25"/>
  <cols>
    <col min="1" max="1" width="4" style="4" customWidth="1"/>
    <col min="2" max="2" width="18" style="4" customWidth="1"/>
    <col min="3" max="3" width="41.7109375" style="4" customWidth="1"/>
    <col min="4" max="4" width="9.85546875" style="4" customWidth="1"/>
    <col min="5" max="5" width="15.5703125" style="4" customWidth="1"/>
    <col min="6" max="6" width="13.5703125" style="4" customWidth="1"/>
    <col min="7" max="7" width="82.7109375" style="4" customWidth="1"/>
    <col min="8" max="16384" width="9.140625" style="4"/>
  </cols>
  <sheetData>
    <row r="1" spans="1:14" x14ac:dyDescent="0.25">
      <c r="A1" s="1"/>
      <c r="B1" s="2"/>
      <c r="C1" s="1"/>
      <c r="D1" s="1"/>
      <c r="E1" s="1"/>
      <c r="F1" s="1"/>
      <c r="G1" s="3" t="s">
        <v>0</v>
      </c>
      <c r="H1" s="1"/>
      <c r="I1" s="1"/>
      <c r="J1" s="1"/>
      <c r="K1" s="1"/>
      <c r="L1" s="1"/>
      <c r="M1" s="1"/>
      <c r="N1" s="1"/>
    </row>
    <row r="2" spans="1:14" ht="15" customHeight="1" x14ac:dyDescent="0.25">
      <c r="A2" s="5" t="s">
        <v>1</v>
      </c>
      <c r="B2" s="5"/>
      <c r="C2" s="5"/>
      <c r="D2" s="5"/>
      <c r="E2" s="5"/>
      <c r="F2" s="1"/>
      <c r="H2" s="1"/>
      <c r="I2" s="1"/>
      <c r="J2" s="1"/>
      <c r="K2" s="1"/>
      <c r="L2" s="1"/>
      <c r="M2" s="1"/>
      <c r="N2" s="1"/>
    </row>
    <row r="3" spans="1:14" ht="15" customHeight="1" x14ac:dyDescent="0.25">
      <c r="A3" s="6" t="s">
        <v>2</v>
      </c>
      <c r="B3" s="6"/>
      <c r="C3" s="6"/>
      <c r="D3" s="6"/>
      <c r="E3" s="6"/>
      <c r="F3" s="1"/>
      <c r="G3" s="7" t="s">
        <v>3</v>
      </c>
      <c r="H3" s="1"/>
      <c r="I3" s="1"/>
      <c r="J3" s="1"/>
      <c r="K3" s="1"/>
      <c r="L3" s="1"/>
      <c r="M3" s="1"/>
      <c r="N3" s="1"/>
    </row>
    <row r="4" spans="1:14" ht="36.75" customHeight="1" x14ac:dyDescent="0.25">
      <c r="A4" s="8" t="str">
        <f>'[1]Запит на закупівлю'!B15</f>
        <v>Консультаційні послуги FULL STACK розробника (CENTRAL103)</v>
      </c>
      <c r="B4" s="8"/>
      <c r="C4" s="8"/>
      <c r="D4" s="8"/>
      <c r="E4" s="8"/>
      <c r="F4" s="1"/>
      <c r="G4" s="7" t="s">
        <v>4</v>
      </c>
      <c r="H4" s="1"/>
      <c r="I4" s="1"/>
      <c r="J4" s="1"/>
      <c r="K4" s="1"/>
      <c r="L4" s="1"/>
      <c r="M4" s="1"/>
      <c r="N4" s="1"/>
    </row>
    <row r="5" spans="1:14" s="12" customFormat="1" x14ac:dyDescent="0.25">
      <c r="A5" s="9"/>
      <c r="B5" s="9"/>
      <c r="C5" s="9"/>
      <c r="D5" s="9"/>
      <c r="E5" s="10">
        <v>43816</v>
      </c>
      <c r="F5" s="9"/>
      <c r="G5" s="11" t="s">
        <v>5</v>
      </c>
      <c r="H5" s="9"/>
      <c r="I5" s="9"/>
      <c r="J5" s="9"/>
      <c r="K5" s="9"/>
      <c r="L5" s="9"/>
      <c r="M5" s="9"/>
      <c r="N5" s="9"/>
    </row>
    <row r="6" spans="1:14" s="12" customFormat="1" ht="15" customHeight="1" x14ac:dyDescent="0.25">
      <c r="A6" s="9"/>
      <c r="B6" s="13" t="s">
        <v>6</v>
      </c>
      <c r="C6" s="13"/>
      <c r="D6" s="13"/>
      <c r="E6" s="13"/>
      <c r="F6" s="9"/>
      <c r="H6" s="9"/>
      <c r="I6" s="9"/>
      <c r="J6" s="9"/>
      <c r="K6" s="9"/>
      <c r="L6" s="9"/>
      <c r="M6" s="9"/>
      <c r="N6" s="9"/>
    </row>
    <row r="7" spans="1:14" ht="15" customHeight="1" x14ac:dyDescent="0.25">
      <c r="A7" s="1"/>
      <c r="B7" s="14">
        <f>E5+10</f>
        <v>43826</v>
      </c>
      <c r="C7" s="15" t="s">
        <v>7</v>
      </c>
      <c r="D7" s="15"/>
      <c r="E7" s="15"/>
      <c r="F7" s="1"/>
      <c r="G7" s="11" t="s">
        <v>8</v>
      </c>
      <c r="H7" s="1"/>
      <c r="I7" s="1"/>
      <c r="J7" s="1"/>
      <c r="K7" s="1"/>
      <c r="L7" s="1"/>
      <c r="M7" s="1"/>
      <c r="N7" s="1"/>
    </row>
    <row r="8" spans="1:14" ht="30" customHeight="1" x14ac:dyDescent="0.25">
      <c r="A8" s="1"/>
      <c r="B8" s="16" t="s">
        <v>9</v>
      </c>
      <c r="C8" s="16"/>
      <c r="D8" s="16"/>
      <c r="E8" s="16"/>
      <c r="F8" s="1"/>
      <c r="G8" s="11" t="s">
        <v>10</v>
      </c>
      <c r="H8" s="1"/>
      <c r="I8" s="1"/>
      <c r="J8" s="1"/>
      <c r="K8" s="1"/>
      <c r="L8" s="1"/>
      <c r="M8" s="1"/>
      <c r="N8" s="1"/>
    </row>
    <row r="9" spans="1:14" x14ac:dyDescent="0.25">
      <c r="A9" s="1"/>
      <c r="B9" s="17" t="s">
        <v>11</v>
      </c>
      <c r="C9" s="18"/>
      <c r="D9" s="18"/>
      <c r="E9" s="18"/>
      <c r="F9" s="1"/>
      <c r="H9" s="1"/>
      <c r="I9" s="1"/>
      <c r="J9" s="1"/>
      <c r="K9" s="1"/>
      <c r="L9" s="1"/>
      <c r="M9" s="1"/>
      <c r="N9" s="1"/>
    </row>
    <row r="10" spans="1:14" ht="15" customHeight="1" x14ac:dyDescent="0.25">
      <c r="A10" s="1"/>
      <c r="B10" s="14">
        <f>B7-3</f>
        <v>43823</v>
      </c>
      <c r="C10" s="15" t="s">
        <v>7</v>
      </c>
      <c r="D10" s="14"/>
      <c r="E10" s="15"/>
      <c r="F10" s="1"/>
      <c r="G10" s="11" t="s">
        <v>12</v>
      </c>
      <c r="H10" s="1"/>
      <c r="I10" s="1"/>
      <c r="J10" s="1"/>
      <c r="K10" s="1"/>
      <c r="L10" s="1"/>
      <c r="M10" s="1"/>
      <c r="N10" s="1"/>
    </row>
    <row r="11" spans="1:14" ht="15" customHeight="1" x14ac:dyDescent="0.25">
      <c r="A11" s="1"/>
      <c r="B11" s="13" t="s">
        <v>13</v>
      </c>
      <c r="C11" s="13"/>
      <c r="D11" s="13"/>
      <c r="E11" s="13"/>
      <c r="F11" s="1"/>
      <c r="G11" s="11"/>
      <c r="H11" s="1"/>
      <c r="I11" s="1"/>
      <c r="J11" s="1"/>
      <c r="K11" s="1"/>
      <c r="L11" s="1"/>
      <c r="M11" s="1"/>
      <c r="N11" s="1"/>
    </row>
    <row r="12" spans="1:14" ht="15" customHeight="1" x14ac:dyDescent="0.25">
      <c r="A12" s="1"/>
      <c r="B12" s="15"/>
      <c r="C12" s="15"/>
      <c r="D12" s="15"/>
      <c r="E12" s="15"/>
      <c r="F12" s="1"/>
      <c r="H12" s="1"/>
      <c r="I12" s="1"/>
      <c r="J12" s="1"/>
      <c r="K12" s="1"/>
      <c r="L12" s="1"/>
      <c r="M12" s="1"/>
      <c r="N12" s="1"/>
    </row>
    <row r="13" spans="1:14" ht="25.5" customHeight="1" x14ac:dyDescent="0.25">
      <c r="A13" s="19"/>
      <c r="B13" s="20" t="s">
        <v>14</v>
      </c>
      <c r="C13" s="20"/>
      <c r="D13" s="20"/>
      <c r="E13" s="21" t="s">
        <v>15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ht="27.75" customHeight="1" x14ac:dyDescent="0.25">
      <c r="A14" s="1"/>
      <c r="B14" s="22" t="str">
        <f>'[1]Запит на закупівлю'!A21</f>
        <v>Консультаційні послуги з оновлення інтерфейсу ІТ системи "Централь103" (CENTRAL103) у відповідності до макетів та прототипів</v>
      </c>
      <c r="C14" s="22"/>
      <c r="D14" s="22"/>
      <c r="E14" s="23" t="str">
        <f>'[1]Запит на закупівлю'!E21</f>
        <v>03.01.2020-30.04.2020</v>
      </c>
      <c r="F14" s="1"/>
      <c r="G14" s="1"/>
      <c r="H14" s="1"/>
      <c r="I14" s="1"/>
      <c r="J14" s="1"/>
      <c r="K14" s="1"/>
      <c r="L14" s="1"/>
      <c r="M14" s="1"/>
      <c r="N14" s="1"/>
    </row>
    <row r="15" spans="1:14" ht="27.75" customHeight="1" x14ac:dyDescent="0.25">
      <c r="A15" s="1"/>
      <c r="B15" s="22" t="str">
        <f>'[1]Запит на закупівлю'!A22</f>
        <v>Консультаційні послуги з розробки інтерфейсу та функціоналу аналітичного модуля "Централь103"</v>
      </c>
      <c r="C15" s="22"/>
      <c r="D15" s="22"/>
      <c r="E15" s="23" t="str">
        <f>'[1]Запит на закупівлю'!E22</f>
        <v>03.01.2020-30.04.2020</v>
      </c>
      <c r="F15" s="1"/>
      <c r="G15" s="1"/>
      <c r="H15" s="1"/>
      <c r="I15" s="1"/>
      <c r="J15" s="1"/>
      <c r="K15" s="1"/>
      <c r="L15" s="1"/>
      <c r="M15" s="1"/>
      <c r="N15" s="1"/>
    </row>
    <row r="16" spans="1:14" ht="27.75" customHeight="1" x14ac:dyDescent="0.25">
      <c r="A16" s="1"/>
      <c r="B16" s="24" t="str">
        <f>'[1]Запит на закупівлю'!A23</f>
        <v>Консультаційні послуги full stack розробника з тестування інтерфейсів та розробленого функціоналу</v>
      </c>
      <c r="C16" s="24"/>
      <c r="D16" s="24"/>
      <c r="E16" s="25" t="str">
        <f>'[1]Запит на закупівлю'!E23</f>
        <v>03.01.2020-30.04.2020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27.75" customHeight="1" x14ac:dyDescent="0.25">
      <c r="A17" s="1"/>
      <c r="B17" s="22" t="str">
        <f>'[1]Запит на закупівлю'!A24</f>
        <v>Консультаційні послуги full stack розробника "Деплой розробленого коду"</v>
      </c>
      <c r="C17" s="22"/>
      <c r="D17" s="22"/>
      <c r="E17" s="23" t="str">
        <f>'[1]Запит на закупівлю'!E24</f>
        <v>03.01.2020-30.04.2020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27.75" customHeight="1" x14ac:dyDescent="0.25">
      <c r="A18" s="1"/>
      <c r="B18" s="24" t="str">
        <f>'[1]Запит на закупівлю'!A25</f>
        <v>Консультаційні послуги full stack розробника з проектування рішень та функціоналу ІТ-системи "Централь103"</v>
      </c>
      <c r="C18" s="24"/>
      <c r="D18" s="24"/>
      <c r="E18" s="25" t="str">
        <f>'[1]Запит на закупівлю'!E25</f>
        <v>03.01.2020-30.04.2020</v>
      </c>
      <c r="F18" s="1"/>
      <c r="G18" s="1"/>
      <c r="H18" s="1"/>
      <c r="I18" s="1"/>
      <c r="J18" s="1"/>
      <c r="K18" s="1"/>
      <c r="L18" s="1"/>
      <c r="M18" s="1"/>
      <c r="N18" s="1"/>
    </row>
    <row r="19" spans="1:14" ht="27.75" customHeight="1" x14ac:dyDescent="0.25">
      <c r="A19" s="1"/>
      <c r="B19" s="22" t="str">
        <f>'[1]Запит на закупівлю'!A26</f>
        <v>Консультаційні послуги з розробки моделі баз даних та архітектури модулів ІТ-системи "Централь103"</v>
      </c>
      <c r="C19" s="22"/>
      <c r="D19" s="22"/>
      <c r="E19" s="23" t="str">
        <f>'[1]Запит на закупівлю'!E26</f>
        <v>03.01.2020-30.04.2020</v>
      </c>
      <c r="F19" s="1"/>
      <c r="G19" s="1"/>
      <c r="H19" s="1"/>
      <c r="I19" s="1"/>
      <c r="J19" s="1"/>
      <c r="K19" s="1"/>
      <c r="L19" s="1"/>
      <c r="M19" s="1"/>
      <c r="N19" s="1"/>
    </row>
    <row r="20" spans="1:14" ht="27.75" customHeight="1" x14ac:dyDescent="0.25">
      <c r="A20" s="1"/>
      <c r="B20" s="24" t="str">
        <f>'[1]Запит на закупівлю'!A27</f>
        <v>Консультаційні послуги з технічної підтримки UX/UI дизайнера та технічної оцінки складності реалізації дизайну</v>
      </c>
      <c r="C20" s="24"/>
      <c r="D20" s="24"/>
      <c r="E20" s="25" t="str">
        <f>'[1]Запит на закупівлю'!E27</f>
        <v>03.01.2020-30.04.2020</v>
      </c>
      <c r="F20" s="1"/>
      <c r="G20" s="1"/>
      <c r="H20" s="1"/>
      <c r="I20" s="1"/>
      <c r="J20" s="1"/>
      <c r="K20" s="1"/>
      <c r="L20" s="1"/>
      <c r="M20" s="1"/>
      <c r="N20" s="1"/>
    </row>
    <row r="21" spans="1:14" ht="27.75" hidden="1" customHeight="1" x14ac:dyDescent="0.25">
      <c r="A21" s="1"/>
      <c r="B21" s="22">
        <f>'[1]Запит на закупівлю'!A28</f>
        <v>0</v>
      </c>
      <c r="C21" s="22"/>
      <c r="D21" s="22"/>
      <c r="E21" s="23">
        <f>'[1]Запит на закупівлю'!E28</f>
        <v>0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27.75" hidden="1" customHeight="1" x14ac:dyDescent="0.25">
      <c r="A22" s="1"/>
      <c r="B22" s="24">
        <f>'[1]Запит на закупівлю'!A29</f>
        <v>0</v>
      </c>
      <c r="C22" s="24"/>
      <c r="D22" s="24"/>
      <c r="E22" s="25">
        <f>'[1]Запит на закупівлю'!E29</f>
        <v>0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7.75" hidden="1" customHeight="1" x14ac:dyDescent="0.25">
      <c r="A23" s="1"/>
      <c r="B23" s="22">
        <f>'[1]Запит на закупівлю'!A30</f>
        <v>0</v>
      </c>
      <c r="C23" s="22"/>
      <c r="D23" s="22"/>
      <c r="E23" s="23">
        <f>'[1]Запит на закупівлю'!E30</f>
        <v>0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7.75" hidden="1" customHeight="1" x14ac:dyDescent="0.25">
      <c r="A24" s="1"/>
      <c r="B24" s="24">
        <f>'[1]Запит на закупівлю'!A31</f>
        <v>0</v>
      </c>
      <c r="C24" s="24"/>
      <c r="D24" s="24"/>
      <c r="E24" s="25">
        <f>'[1]Запит на закупівлю'!E31</f>
        <v>0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7.75" hidden="1" customHeight="1" x14ac:dyDescent="0.25">
      <c r="A25" s="1"/>
      <c r="B25" s="22">
        <f>'[1]Запит на закупівлю'!A32</f>
        <v>0</v>
      </c>
      <c r="C25" s="22"/>
      <c r="D25" s="22"/>
      <c r="E25" s="23">
        <f>'[1]Запит на закупівлю'!E32</f>
        <v>0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7.75" hidden="1" customHeight="1" x14ac:dyDescent="0.25">
      <c r="A26" s="1"/>
      <c r="B26" s="24">
        <f>'[1]Запит на закупівлю'!A33</f>
        <v>0</v>
      </c>
      <c r="C26" s="24"/>
      <c r="D26" s="24"/>
      <c r="E26" s="25">
        <f>'[1]Запит на закупівлю'!E33</f>
        <v>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7.75" hidden="1" customHeight="1" x14ac:dyDescent="0.25">
      <c r="A27" s="1"/>
      <c r="B27" s="22">
        <f>'[1]Запит на закупівлю'!A34</f>
        <v>0</v>
      </c>
      <c r="C27" s="22"/>
      <c r="D27" s="22"/>
      <c r="E27" s="23">
        <f>'[1]Запит на закупівлю'!E34</f>
        <v>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7.75" hidden="1" customHeight="1" x14ac:dyDescent="0.25">
      <c r="A28" s="1"/>
      <c r="B28" s="24">
        <f>'[1]Запит на закупівлю'!A35</f>
        <v>0</v>
      </c>
      <c r="C28" s="24"/>
      <c r="D28" s="24"/>
      <c r="E28" s="25">
        <f>'[1]Запит на закупівлю'!E35</f>
        <v>0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7.75" hidden="1" customHeight="1" x14ac:dyDescent="0.25">
      <c r="A29" s="1"/>
      <c r="B29" s="22">
        <f>'[1]Запит на закупівлю'!A36</f>
        <v>0</v>
      </c>
      <c r="C29" s="22"/>
      <c r="D29" s="22"/>
      <c r="E29" s="23">
        <f>'[1]Запит на закупівлю'!E36</f>
        <v>0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7.75" hidden="1" customHeight="1" x14ac:dyDescent="0.25">
      <c r="A30" s="1"/>
      <c r="B30" s="24">
        <f>'[1]Запит на закупівлю'!A37</f>
        <v>0</v>
      </c>
      <c r="C30" s="24"/>
      <c r="D30" s="24"/>
      <c r="E30" s="25">
        <f>'[1]Запит на закупівлю'!E37</f>
        <v>0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7.75" hidden="1" customHeight="1" x14ac:dyDescent="0.25">
      <c r="A31" s="1"/>
      <c r="B31" s="22">
        <f>'[1]Запит на закупівлю'!A38</f>
        <v>0</v>
      </c>
      <c r="C31" s="22"/>
      <c r="D31" s="22"/>
      <c r="E31" s="23">
        <f>'[1]Запит на закупівлю'!E38</f>
        <v>0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7.75" hidden="1" customHeight="1" x14ac:dyDescent="0.25">
      <c r="A32" s="1"/>
      <c r="B32" s="24">
        <f>'[1]Запит на закупівлю'!A39</f>
        <v>0</v>
      </c>
      <c r="C32" s="24"/>
      <c r="D32" s="24"/>
      <c r="E32" s="25">
        <f>'[1]Запит на закупівлю'!E39</f>
        <v>0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7.75" hidden="1" customHeight="1" x14ac:dyDescent="0.25">
      <c r="A33" s="1"/>
      <c r="B33" s="22">
        <f>'[1]Запит на закупівлю'!A40</f>
        <v>0</v>
      </c>
      <c r="C33" s="22"/>
      <c r="D33" s="22"/>
      <c r="E33" s="23">
        <f>'[1]Запит на закупівлю'!E40</f>
        <v>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7.75" hidden="1" customHeight="1" x14ac:dyDescent="0.25">
      <c r="A34" s="1"/>
      <c r="B34" s="24">
        <f>'[1]Запит на закупівлю'!A41</f>
        <v>0</v>
      </c>
      <c r="C34" s="24"/>
      <c r="D34" s="24"/>
      <c r="E34" s="25">
        <f>'[1]Запит на закупівлю'!E41</f>
        <v>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27.75" hidden="1" customHeight="1" x14ac:dyDescent="0.25">
      <c r="A35" s="1"/>
      <c r="B35" s="22">
        <f>'[1]Запит на закупівлю'!A42</f>
        <v>0</v>
      </c>
      <c r="C35" s="22"/>
      <c r="D35" s="22"/>
      <c r="E35" s="23">
        <f>'[1]Запит на закупівлю'!E42</f>
        <v>0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ht="32.25" customHeight="1" x14ac:dyDescent="0.25">
      <c r="A36" s="1"/>
      <c r="B36" s="26" t="s">
        <v>16</v>
      </c>
      <c r="C36" s="26"/>
      <c r="D36" s="26"/>
      <c r="E36" s="26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8"/>
      <c r="C37" s="18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27" customHeight="1" x14ac:dyDescent="0.25">
      <c r="A38" s="1"/>
      <c r="B38" s="27" t="str">
        <f>'[1]Запит на закупівлю'!A78</f>
        <v>Орієнтовна кількість годин запланована для виконання робіт або надання послуг:</v>
      </c>
      <c r="C38" s="27"/>
      <c r="D38" s="28" t="str">
        <f>'[1]Запит на закупівлю'!B78</f>
        <v>до 80</v>
      </c>
      <c r="E38" s="29" t="str">
        <f>'[1]Запит на закупівлю'!C78</f>
        <v>годин на місяць</v>
      </c>
      <c r="F38" s="1"/>
      <c r="G38" s="1"/>
      <c r="H38" s="1"/>
      <c r="I38" s="1"/>
      <c r="J38" s="1"/>
      <c r="K38" s="1"/>
      <c r="L38" s="1"/>
      <c r="M38" s="1"/>
      <c r="N38" s="1"/>
    </row>
    <row r="39" spans="1:14" ht="12" customHeight="1" x14ac:dyDescent="0.25">
      <c r="A39" s="1"/>
      <c r="B39" s="30"/>
      <c r="C39" s="30"/>
      <c r="D39" s="28"/>
      <c r="E39" s="29"/>
      <c r="F39" s="1"/>
      <c r="G39" s="1"/>
      <c r="H39" s="1"/>
      <c r="I39" s="1"/>
      <c r="J39" s="1"/>
      <c r="K39" s="1"/>
      <c r="L39" s="1"/>
      <c r="M39" s="1"/>
      <c r="N39" s="1"/>
    </row>
    <row r="40" spans="1:14" ht="16.5" customHeight="1" x14ac:dyDescent="0.25">
      <c r="A40" s="1"/>
      <c r="B40" s="31" t="str">
        <f>'[1]Запит на закупівлю'!A80</f>
        <v>Загальний термін договору:</v>
      </c>
      <c r="C40" s="31"/>
      <c r="D40" s="31"/>
      <c r="E40" s="3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32" t="str">
        <f>'[1]Запит на закупівлю'!B80</f>
        <v>початок:</v>
      </c>
      <c r="C41" s="33">
        <f>'[1]Запит на закупівлю'!C80</f>
        <v>43833</v>
      </c>
      <c r="D41" s="34"/>
      <c r="E41" s="34"/>
      <c r="F41" s="1"/>
      <c r="G41" s="1"/>
      <c r="H41" s="1"/>
      <c r="I41" s="1"/>
      <c r="J41" s="1"/>
      <c r="K41" s="1"/>
      <c r="L41" s="1"/>
      <c r="M41" s="1"/>
      <c r="N41" s="1"/>
    </row>
    <row r="42" spans="1:14" ht="38.25" x14ac:dyDescent="0.25">
      <c r="A42" s="1"/>
      <c r="B42" s="32" t="s">
        <v>17</v>
      </c>
      <c r="C42" s="33" t="str">
        <f>'[1]Запит на закупівлю'!E80</f>
        <v>30.04.2020
 із можливістю пролонгації до 31.12.2020 за потреби</v>
      </c>
      <c r="D42" s="34"/>
      <c r="E42" s="34"/>
      <c r="F42" s="1"/>
      <c r="G42" s="1"/>
      <c r="H42" s="1"/>
      <c r="I42" s="1"/>
      <c r="J42" s="1"/>
      <c r="K42" s="1"/>
      <c r="L42" s="1"/>
      <c r="M42" s="1"/>
      <c r="N42" s="1"/>
    </row>
    <row r="43" spans="1:14" ht="12" customHeight="1" x14ac:dyDescent="0.25">
      <c r="A43" s="1"/>
      <c r="B43" s="30"/>
      <c r="C43" s="30"/>
      <c r="D43" s="28"/>
      <c r="E43" s="29"/>
      <c r="G43" s="1"/>
      <c r="H43" s="1"/>
      <c r="I43" s="1"/>
      <c r="J43" s="1"/>
      <c r="K43" s="1"/>
      <c r="L43" s="1"/>
      <c r="M43" s="1"/>
      <c r="N43" s="1"/>
    </row>
    <row r="44" spans="1:14" ht="15" customHeight="1" x14ac:dyDescent="0.25">
      <c r="A44" s="19"/>
      <c r="B44" s="35" t="s">
        <v>18</v>
      </c>
      <c r="C44" s="35"/>
      <c r="D44" s="35"/>
      <c r="E44" s="35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26" t="str">
        <f>'[1]Запит на закупівлю'!A46</f>
        <v xml:space="preserve">Вища освіта </v>
      </c>
      <c r="C45" s="26"/>
      <c r="D45" s="26"/>
      <c r="E45" s="26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26" t="str">
        <f>'[1]Запит на закупівлю'!A47</f>
        <v>Практичний досвід розробки front-end веб-додатків не менше 3 років</v>
      </c>
      <c r="C46" s="26"/>
      <c r="D46" s="26"/>
      <c r="E46" s="26"/>
      <c r="F46" s="1"/>
      <c r="G46" s="1"/>
      <c r="H46" s="1"/>
      <c r="I46" s="1"/>
      <c r="J46" s="1"/>
      <c r="K46" s="1"/>
      <c r="L46" s="1"/>
      <c r="M46" s="1"/>
      <c r="N46" s="1"/>
    </row>
    <row r="47" spans="1:14" ht="56.25" customHeight="1" x14ac:dyDescent="0.25">
      <c r="A47" s="1"/>
      <c r="B47" s="26" t="str">
        <f>'[1]Запит на закупівлю'!A48</f>
        <v>Підтверджений досвід роботи із: аналітичними системами або інфографікою; JavaScript, HTML та CSS (SCSS); JavaScript design patterns, best practices та технологіями; Git; Docker; PostgreSQL; Python Django; алгоритмами і методами обробки статистичних даних; розробки та проєктування структур баз даних</v>
      </c>
      <c r="C47" s="26"/>
      <c r="D47" s="26"/>
      <c r="E47" s="26"/>
      <c r="F47" s="1"/>
      <c r="G47" s="1"/>
      <c r="H47" s="1"/>
      <c r="I47" s="1"/>
      <c r="J47" s="1"/>
      <c r="K47" s="1"/>
      <c r="L47" s="1"/>
      <c r="M47" s="1"/>
      <c r="N47" s="1"/>
    </row>
    <row r="48" spans="1:14" ht="21" customHeight="1" x14ac:dyDescent="0.25">
      <c r="A48" s="1"/>
      <c r="B48" s="26" t="str">
        <f>'[1]Запит на закупівлю'!A49</f>
        <v>Практичні навички з  debugging та вирішення проблем; застосування принципів REST</v>
      </c>
      <c r="C48" s="26"/>
      <c r="D48" s="26"/>
      <c r="E48" s="26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26" t="str">
        <f>'[1]Запит на закупівлю'!A50</f>
        <v>Участь у проєктах, пов’язаних із медичною або державною сферами (за наявності)</v>
      </c>
      <c r="C49" s="26"/>
      <c r="D49" s="26"/>
      <c r="E49" s="26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26" t="str">
        <f>'[1]Запит на закупівлю'!A51</f>
        <v xml:space="preserve">Наявність позитивних відгуків про виконання подібних робіт аналогічної складності
</v>
      </c>
      <c r="C50" s="26"/>
      <c r="D50" s="26"/>
      <c r="E50" s="26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26"/>
      <c r="C51" s="26"/>
      <c r="D51" s="26"/>
      <c r="E51" s="26"/>
      <c r="F51" s="1"/>
      <c r="G51" s="1"/>
      <c r="H51" s="1"/>
      <c r="I51" s="1"/>
      <c r="J51" s="1"/>
      <c r="K51" s="1"/>
      <c r="L51" s="1"/>
      <c r="M51" s="1"/>
      <c r="N51" s="1"/>
    </row>
    <row r="52" spans="1:14" hidden="1" x14ac:dyDescent="0.25">
      <c r="A52" s="1"/>
      <c r="B52" s="26">
        <f>'[1]Запит на закупівлю'!A53</f>
        <v>0</v>
      </c>
      <c r="C52" s="26"/>
      <c r="D52" s="26"/>
      <c r="E52" s="26"/>
      <c r="F52" s="1"/>
      <c r="G52" s="1"/>
      <c r="H52" s="1"/>
      <c r="I52" s="1"/>
      <c r="J52" s="1"/>
      <c r="K52" s="1"/>
      <c r="L52" s="1"/>
      <c r="M52" s="1"/>
      <c r="N52" s="1"/>
    </row>
    <row r="53" spans="1:14" hidden="1" x14ac:dyDescent="0.25">
      <c r="A53" s="1"/>
      <c r="B53" s="26">
        <f>'[1]Запит на закупівлю'!A54</f>
        <v>0</v>
      </c>
      <c r="C53" s="26"/>
      <c r="D53" s="26"/>
      <c r="E53" s="26"/>
      <c r="F53" s="1"/>
      <c r="G53" s="1"/>
      <c r="H53" s="1"/>
      <c r="I53" s="1"/>
      <c r="J53" s="1"/>
      <c r="K53" s="1"/>
      <c r="L53" s="1"/>
      <c r="M53" s="1"/>
      <c r="N53" s="1"/>
    </row>
    <row r="54" spans="1:14" hidden="1" x14ac:dyDescent="0.25">
      <c r="A54" s="1"/>
      <c r="B54" s="26">
        <f>'[1]Запит на закупівлю'!A55</f>
        <v>0</v>
      </c>
      <c r="C54" s="26"/>
      <c r="D54" s="26"/>
      <c r="E54" s="26"/>
      <c r="F54" s="1"/>
      <c r="G54" s="1"/>
      <c r="H54" s="1"/>
      <c r="I54" s="1"/>
      <c r="J54" s="1"/>
      <c r="K54" s="1"/>
      <c r="L54" s="1"/>
      <c r="M54" s="1"/>
      <c r="N54" s="1"/>
    </row>
    <row r="55" spans="1:14" hidden="1" x14ac:dyDescent="0.25">
      <c r="A55" s="1"/>
      <c r="B55" s="26">
        <f>'[1]Запит на закупівлю'!A56</f>
        <v>0</v>
      </c>
      <c r="C55" s="26"/>
      <c r="D55" s="26"/>
      <c r="E55" s="26"/>
      <c r="F55" s="1"/>
      <c r="G55" s="1"/>
      <c r="H55" s="1"/>
      <c r="I55" s="1"/>
      <c r="J55" s="1"/>
      <c r="K55" s="1"/>
      <c r="L55" s="1"/>
      <c r="M55" s="1"/>
      <c r="N55" s="1"/>
    </row>
    <row r="56" spans="1:14" hidden="1" x14ac:dyDescent="0.25">
      <c r="A56" s="1"/>
      <c r="B56" s="26">
        <f>'[1]Запит на закупівлю'!A57</f>
        <v>0</v>
      </c>
      <c r="C56" s="26"/>
      <c r="D56" s="26"/>
      <c r="E56" s="26"/>
      <c r="F56" s="1"/>
      <c r="G56" s="1"/>
      <c r="H56" s="1"/>
      <c r="I56" s="1"/>
      <c r="J56" s="1"/>
      <c r="K56" s="1"/>
      <c r="L56" s="1"/>
      <c r="M56" s="1"/>
      <c r="N56" s="1"/>
    </row>
    <row r="57" spans="1:14" hidden="1" x14ac:dyDescent="0.25">
      <c r="A57" s="1"/>
      <c r="B57" s="26">
        <f>'[1]Запит на закупівлю'!A58</f>
        <v>0</v>
      </c>
      <c r="C57" s="26"/>
      <c r="D57" s="26"/>
      <c r="E57" s="26"/>
      <c r="F57" s="1"/>
      <c r="G57" s="1"/>
      <c r="H57" s="1"/>
      <c r="I57" s="1"/>
      <c r="J57" s="1"/>
      <c r="K57" s="1"/>
      <c r="L57" s="1"/>
      <c r="M57" s="1"/>
      <c r="N57" s="1"/>
    </row>
    <row r="58" spans="1:14" hidden="1" x14ac:dyDescent="0.25">
      <c r="A58" s="1"/>
      <c r="B58" s="26">
        <f>'[1]Запит на закупівлю'!A59</f>
        <v>0</v>
      </c>
      <c r="C58" s="26"/>
      <c r="D58" s="26"/>
      <c r="E58" s="26"/>
      <c r="F58" s="1"/>
      <c r="G58" s="1"/>
      <c r="H58" s="1"/>
      <c r="I58" s="1"/>
      <c r="J58" s="1"/>
      <c r="K58" s="1"/>
      <c r="L58" s="1"/>
      <c r="M58" s="1"/>
      <c r="N58" s="1"/>
    </row>
    <row r="59" spans="1:14" hidden="1" x14ac:dyDescent="0.25">
      <c r="A59" s="1"/>
      <c r="B59" s="26">
        <f>'[1]Запит на закупівлю'!A60</f>
        <v>0</v>
      </c>
      <c r="C59" s="26"/>
      <c r="D59" s="26"/>
      <c r="E59" s="26"/>
      <c r="F59" s="1"/>
      <c r="G59" s="1"/>
      <c r="H59" s="1"/>
      <c r="I59" s="1"/>
      <c r="J59" s="1"/>
      <c r="K59" s="1"/>
      <c r="L59" s="1"/>
      <c r="M59" s="1"/>
      <c r="N59" s="1"/>
    </row>
    <row r="60" spans="1:14" hidden="1" x14ac:dyDescent="0.25">
      <c r="A60" s="1"/>
      <c r="B60" s="26">
        <f>'[1]Запит на закупівлю'!A61</f>
        <v>0</v>
      </c>
      <c r="C60" s="26"/>
      <c r="D60" s="26"/>
      <c r="E60" s="26"/>
      <c r="F60" s="1"/>
      <c r="G60" s="1"/>
      <c r="H60" s="1"/>
      <c r="I60" s="1"/>
      <c r="J60" s="1"/>
      <c r="K60" s="1"/>
      <c r="L60" s="1"/>
      <c r="M60" s="1"/>
      <c r="N60" s="1"/>
    </row>
    <row r="61" spans="1:14" hidden="1" x14ac:dyDescent="0.25">
      <c r="A61" s="1"/>
      <c r="B61" s="26">
        <f>'[1]Запит на закупівлю'!A62</f>
        <v>0</v>
      </c>
      <c r="C61" s="26"/>
      <c r="D61" s="26"/>
      <c r="E61" s="26"/>
      <c r="F61" s="1"/>
      <c r="G61" s="1"/>
      <c r="H61" s="1"/>
      <c r="I61" s="1"/>
      <c r="J61" s="1"/>
      <c r="K61" s="1"/>
      <c r="L61" s="1"/>
      <c r="M61" s="1"/>
      <c r="N61" s="1"/>
    </row>
    <row r="62" spans="1:14" hidden="1" x14ac:dyDescent="0.25">
      <c r="A62" s="1"/>
      <c r="B62" s="26">
        <f>'[1]Запит на закупівлю'!A63</f>
        <v>0</v>
      </c>
      <c r="C62" s="26"/>
      <c r="D62" s="26"/>
      <c r="E62" s="26"/>
      <c r="F62" s="1"/>
      <c r="G62" s="1"/>
      <c r="H62" s="1"/>
      <c r="I62" s="1"/>
      <c r="J62" s="1"/>
      <c r="K62" s="1"/>
      <c r="L62" s="1"/>
      <c r="M62" s="1"/>
      <c r="N62" s="1"/>
    </row>
    <row r="63" spans="1:14" hidden="1" x14ac:dyDescent="0.25">
      <c r="A63" s="1"/>
      <c r="B63" s="26">
        <f>'[1]Запит на закупівлю'!A64</f>
        <v>0</v>
      </c>
      <c r="C63" s="26"/>
      <c r="D63" s="26"/>
      <c r="E63" s="26"/>
      <c r="F63" s="1"/>
      <c r="G63" s="1"/>
      <c r="H63" s="1"/>
      <c r="I63" s="1"/>
      <c r="J63" s="1"/>
      <c r="K63" s="1"/>
      <c r="L63" s="1"/>
      <c r="M63" s="1"/>
      <c r="N63" s="1"/>
    </row>
    <row r="64" spans="1:14" hidden="1" x14ac:dyDescent="0.25">
      <c r="A64" s="1"/>
      <c r="B64" s="26">
        <f>'[1]Запит на закупівлю'!A65</f>
        <v>0</v>
      </c>
      <c r="C64" s="26"/>
      <c r="D64" s="26"/>
      <c r="E64" s="26"/>
      <c r="F64" s="1"/>
      <c r="G64" s="1"/>
      <c r="H64" s="1"/>
      <c r="I64" s="1"/>
      <c r="J64" s="1"/>
      <c r="K64" s="1"/>
      <c r="L64" s="1"/>
      <c r="M64" s="1"/>
      <c r="N64" s="1"/>
    </row>
    <row r="65" spans="1:15" hidden="1" x14ac:dyDescent="0.25">
      <c r="A65" s="1"/>
      <c r="B65" s="26">
        <f>'[1]Запит на закупівлю'!A66</f>
        <v>0</v>
      </c>
      <c r="C65" s="26"/>
      <c r="D65" s="26"/>
      <c r="E65" s="26"/>
      <c r="F65" s="1"/>
      <c r="G65" s="1"/>
      <c r="H65" s="1"/>
      <c r="I65" s="1"/>
      <c r="J65" s="1"/>
      <c r="K65" s="1"/>
      <c r="L65" s="1"/>
      <c r="M65" s="1"/>
      <c r="N65" s="1"/>
    </row>
    <row r="66" spans="1:15" x14ac:dyDescent="0.25">
      <c r="A66" s="1"/>
      <c r="B66" s="36" t="str">
        <f>'[1]Запит на закупівлю'!A67</f>
        <v>*Невідповідність зазначеним вимогам призводить до автоматичної дискваліфікації</v>
      </c>
      <c r="C66" s="36"/>
      <c r="D66" s="36"/>
      <c r="E66" s="36"/>
      <c r="F66" s="1"/>
      <c r="G66" s="1"/>
      <c r="H66" s="1"/>
      <c r="I66" s="1"/>
      <c r="J66" s="1"/>
      <c r="K66" s="1"/>
      <c r="L66" s="1"/>
      <c r="M66" s="1"/>
      <c r="N66" s="1"/>
    </row>
    <row r="67" spans="1:15" x14ac:dyDescent="0.25">
      <c r="A67" s="1"/>
      <c r="B67" s="37"/>
      <c r="C67" s="37"/>
      <c r="D67" s="37"/>
      <c r="E67" s="37"/>
      <c r="F67" s="1"/>
      <c r="G67" s="1"/>
      <c r="H67" s="1"/>
      <c r="I67" s="1"/>
      <c r="J67" s="1"/>
      <c r="K67" s="1"/>
      <c r="L67" s="1"/>
      <c r="M67" s="1"/>
      <c r="N67" s="1"/>
    </row>
    <row r="68" spans="1:15" ht="27" customHeight="1" x14ac:dyDescent="0.25">
      <c r="A68" s="1"/>
      <c r="B68" s="38" t="s">
        <v>19</v>
      </c>
      <c r="C68" s="39"/>
      <c r="D68" s="40" t="s">
        <v>20</v>
      </c>
      <c r="E68" s="40" t="str">
        <f>'[1]Запит на закупівлю'!E69</f>
        <v>Підтверджуючі документи</v>
      </c>
      <c r="F68" s="1"/>
      <c r="G68" s="11" t="s">
        <v>21</v>
      </c>
      <c r="H68" s="1"/>
      <c r="I68" s="1"/>
      <c r="J68" s="1"/>
      <c r="K68" s="1"/>
      <c r="L68" s="1"/>
      <c r="M68" s="1"/>
      <c r="N68" s="1"/>
      <c r="O68" s="1"/>
    </row>
    <row r="69" spans="1:15" ht="29.25" customHeight="1" x14ac:dyDescent="0.25">
      <c r="A69" s="1"/>
      <c r="B69" s="41" t="str">
        <f>'[1]Запит на закупівлю'!B70</f>
        <v>Досвід кандидата оцінюється з точки зору потреб проекту</v>
      </c>
      <c r="C69" s="42"/>
      <c r="D69" s="43" t="str">
        <f>'[1]Запит на закупівлю'!D70</f>
        <v>60%</v>
      </c>
      <c r="E69" s="44" t="str">
        <f>'[1]Запит на закупівлю'!E70</f>
        <v>Резюме, портфоліо</v>
      </c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29.25" customHeight="1" x14ac:dyDescent="0.25">
      <c r="A70" s="1"/>
      <c r="B70" s="41" t="str">
        <f>'[1]Запит на закупівлю'!B71</f>
        <v>Вартість послуг</v>
      </c>
      <c r="C70" s="42"/>
      <c r="D70" s="43" t="str">
        <f>'[1]Запит на закупівлю'!D71</f>
        <v>40%</v>
      </c>
      <c r="E70" s="44" t="str">
        <f>'[1]Запит на закупівлю'!E71</f>
        <v>Цінова пропозиція</v>
      </c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29.25" customHeight="1" x14ac:dyDescent="0.25">
      <c r="A71" s="1"/>
      <c r="B71" s="41"/>
      <c r="C71" s="42"/>
      <c r="D71" s="43"/>
      <c r="E71" s="44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29.25" customHeight="1" x14ac:dyDescent="0.25">
      <c r="A72" s="1"/>
      <c r="B72" s="41" t="str">
        <f>'[1]Запит на закупівлю'!B73</f>
        <v/>
      </c>
      <c r="C72" s="42"/>
      <c r="D72" s="43" t="str">
        <f>'[1]Запит на закупівлю'!D73</f>
        <v/>
      </c>
      <c r="E72" s="44" t="str">
        <f>'[1]Запит на закупівлю'!E73</f>
        <v/>
      </c>
      <c r="F72" s="1"/>
      <c r="G72" s="45" t="s">
        <v>22</v>
      </c>
      <c r="H72" s="1"/>
      <c r="I72" s="1"/>
      <c r="J72" s="1"/>
      <c r="K72" s="1"/>
      <c r="L72" s="1"/>
      <c r="M72" s="1"/>
      <c r="N72" s="1"/>
      <c r="O72" s="1"/>
    </row>
    <row r="73" spans="1:15" ht="29.25" hidden="1" customHeight="1" x14ac:dyDescent="0.25">
      <c r="A73" s="1"/>
      <c r="B73" s="41" t="str">
        <f>'[1]Запит на закупівлю'!B74</f>
        <v/>
      </c>
      <c r="C73" s="42"/>
      <c r="D73" s="43" t="str">
        <f>'[1]Запит на закупівлю'!D74</f>
        <v/>
      </c>
      <c r="E73" s="44" t="str">
        <f>'[1]Запит на закупівлю'!E74</f>
        <v/>
      </c>
      <c r="F73" s="1"/>
      <c r="G73" s="45"/>
      <c r="H73" s="1"/>
      <c r="I73" s="1"/>
      <c r="J73" s="1"/>
      <c r="K73" s="1"/>
      <c r="L73" s="1"/>
      <c r="M73" s="1"/>
      <c r="N73" s="1"/>
      <c r="O73" s="1"/>
    </row>
    <row r="74" spans="1:15" ht="29.25" hidden="1" customHeight="1" x14ac:dyDescent="0.25">
      <c r="A74" s="1"/>
      <c r="B74" s="41" t="str">
        <f>'[1]Запит на закупівлю'!B75</f>
        <v/>
      </c>
      <c r="C74" s="42"/>
      <c r="D74" s="43" t="str">
        <f>'[1]Запит на закупівлю'!D75</f>
        <v/>
      </c>
      <c r="E74" s="44" t="str">
        <f>'[1]Запит на закупівлю'!E75</f>
        <v/>
      </c>
      <c r="F74" s="1"/>
      <c r="G74" s="45"/>
      <c r="H74" s="1"/>
      <c r="I74" s="1"/>
      <c r="J74" s="1"/>
      <c r="K74" s="1"/>
      <c r="L74" s="1"/>
      <c r="M74" s="1"/>
      <c r="N74" s="1"/>
      <c r="O74" s="1"/>
    </row>
    <row r="75" spans="1:15" ht="15" customHeight="1" x14ac:dyDescent="0.25">
      <c r="A75" s="46"/>
      <c r="B75" s="46"/>
      <c r="C75" s="46"/>
      <c r="D75" s="47"/>
      <c r="E75" s="48"/>
      <c r="F75" s="1"/>
      <c r="G75" s="49"/>
      <c r="H75" s="1"/>
      <c r="I75" s="1"/>
      <c r="J75" s="1"/>
      <c r="K75" s="1"/>
      <c r="L75" s="1"/>
      <c r="M75" s="1"/>
      <c r="N75" s="1"/>
      <c r="O75" s="1"/>
    </row>
    <row r="76" spans="1:15" ht="15" customHeight="1" x14ac:dyDescent="0.25">
      <c r="A76" s="19"/>
      <c r="B76" s="35" t="s">
        <v>23</v>
      </c>
      <c r="C76" s="35"/>
      <c r="D76" s="35"/>
      <c r="E76" s="35"/>
      <c r="F76" s="1"/>
      <c r="G76" s="1"/>
      <c r="H76" s="1"/>
      <c r="I76" s="1"/>
      <c r="J76" s="1"/>
      <c r="K76" s="1"/>
      <c r="L76" s="1"/>
      <c r="M76" s="1"/>
      <c r="N76" s="1"/>
    </row>
    <row r="77" spans="1:15" ht="23.25" customHeight="1" x14ac:dyDescent="0.25">
      <c r="A77" s="50" t="s">
        <v>24</v>
      </c>
      <c r="B77" s="31" t="s">
        <v>25</v>
      </c>
      <c r="C77" s="31"/>
      <c r="D77" s="31"/>
      <c r="E77" s="31"/>
      <c r="F77" s="1"/>
      <c r="G77" s="1"/>
      <c r="H77" s="1"/>
      <c r="I77" s="1"/>
      <c r="J77" s="1"/>
      <c r="K77" s="1"/>
      <c r="L77" s="1"/>
      <c r="M77" s="1"/>
      <c r="N77" s="1"/>
    </row>
    <row r="78" spans="1:15" x14ac:dyDescent="0.25">
      <c r="A78" s="50" t="s">
        <v>26</v>
      </c>
      <c r="B78" s="31" t="str">
        <f>'[1]Запит на закупівлю'!A107</f>
        <v>1. Реєстраційні документи:</v>
      </c>
      <c r="C78" s="31"/>
      <c r="D78" s="31"/>
      <c r="E78" s="31"/>
      <c r="F78" s="1"/>
      <c r="G78" s="1"/>
      <c r="H78" s="1"/>
      <c r="I78" s="1"/>
      <c r="J78" s="1"/>
      <c r="K78" s="1"/>
      <c r="L78" s="1"/>
      <c r="M78" s="1"/>
      <c r="N78" s="1"/>
    </row>
    <row r="79" spans="1:15" ht="90.75" customHeight="1" x14ac:dyDescent="0.25">
      <c r="A79" s="50"/>
      <c r="B79" s="26" t="str">
        <f>'[1]Запит на закупівлю'!A108</f>
        <v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</v>
      </c>
      <c r="C79" s="26"/>
      <c r="D79" s="26"/>
      <c r="E79" s="26"/>
      <c r="F79" s="1"/>
      <c r="G79" s="1"/>
      <c r="H79" s="1"/>
      <c r="I79" s="1"/>
      <c r="J79" s="1"/>
      <c r="K79" s="1"/>
      <c r="L79" s="1"/>
      <c r="M79" s="1"/>
      <c r="N79" s="1"/>
    </row>
    <row r="80" spans="1:15" ht="84" customHeight="1" x14ac:dyDescent="0.25">
      <c r="A80" s="50"/>
      <c r="B80" s="26" t="str">
        <f>'[1]Запит на закупівлю'!A109</f>
        <v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(тільки 3-тя група) або витяги з реєстрів платників ПДВ та платників єдиного податку (тільки 3-тя група).
</v>
      </c>
      <c r="C80" s="26"/>
      <c r="D80" s="26"/>
      <c r="E80" s="26"/>
      <c r="F80" s="1"/>
      <c r="G80" s="1"/>
      <c r="H80" s="1"/>
      <c r="I80" s="1"/>
      <c r="J80" s="1"/>
      <c r="K80" s="1"/>
      <c r="L80" s="1"/>
      <c r="M80" s="1"/>
      <c r="N80" s="1"/>
    </row>
    <row r="81" spans="1:14" ht="16.5" customHeight="1" x14ac:dyDescent="0.25">
      <c r="A81" s="50"/>
      <c r="B81" s="26" t="str">
        <f>'[1]Запит на закупівлю'!A110</f>
        <v>ДЛЯ ФІЗИЧНИХ ОСІБ - Копія паспорту та індивідуального податкового номеру</v>
      </c>
      <c r="C81" s="26"/>
      <c r="D81" s="26"/>
      <c r="E81" s="26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50" t="s">
        <v>27</v>
      </c>
      <c r="B82" s="31" t="str">
        <f>'[1]Запит на закупівлю'!A111</f>
        <v>2. Документи, що підтверджують відповідність вимогам:</v>
      </c>
      <c r="C82" s="31"/>
      <c r="D82" s="31"/>
      <c r="E82" s="3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s="50"/>
      <c r="B83" s="26" t="str">
        <f>'[1]Запит на закупівлю'!A112</f>
        <v>Диплом</v>
      </c>
      <c r="C83" s="26"/>
      <c r="D83" s="26"/>
      <c r="E83" s="26"/>
      <c r="F83" s="1"/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s="50"/>
      <c r="B84" s="26" t="str">
        <f>'[1]Запит на закупівлю'!A113</f>
        <v>Цінова пропозиція</v>
      </c>
      <c r="C84" s="26"/>
      <c r="D84" s="26"/>
      <c r="E84" s="26"/>
      <c r="F84" s="1"/>
      <c r="G84" s="1"/>
      <c r="H84" s="1"/>
      <c r="I84" s="1"/>
      <c r="J84" s="1"/>
      <c r="K84" s="1"/>
      <c r="L84" s="1"/>
      <c r="M84" s="1"/>
      <c r="N84" s="1"/>
    </row>
    <row r="85" spans="1:14" ht="30.75" customHeight="1" x14ac:dyDescent="0.25">
      <c r="A85" s="50"/>
      <c r="B85" s="26" t="str">
        <f>'[1]Запит на закупівлю'!A114</f>
        <v>Резюме (у т.ч. з детальним описом досвіду роботи; назвами проєктів, пов’язаних із медичною або державною сферами)</v>
      </c>
      <c r="C85" s="26"/>
      <c r="D85" s="26"/>
      <c r="E85" s="26"/>
      <c r="F85" s="1"/>
      <c r="G85" s="1"/>
      <c r="H85" s="1"/>
      <c r="I85" s="1"/>
      <c r="J85" s="1"/>
      <c r="K85" s="1"/>
      <c r="L85" s="1"/>
      <c r="M85" s="1"/>
      <c r="N85" s="1"/>
    </row>
    <row r="86" spans="1:14" ht="18" customHeight="1" x14ac:dyDescent="0.25">
      <c r="A86" s="50"/>
      <c r="B86" s="26" t="str">
        <f>'[1]Запит на закупівлю'!A115</f>
        <v>Заповнена форма "Дані щодо оплати послуг виконавця робіт/надавача послуг"</v>
      </c>
      <c r="C86" s="26"/>
      <c r="D86" s="26"/>
      <c r="E86" s="26"/>
      <c r="F86" s="1"/>
      <c r="G86" s="1"/>
      <c r="H86" s="1"/>
      <c r="I86" s="1"/>
      <c r="J86" s="1"/>
      <c r="K86" s="1"/>
      <c r="L86" s="1"/>
      <c r="M86" s="1"/>
      <c r="N86" s="1"/>
    </row>
    <row r="87" spans="1:14" ht="16.5" customHeight="1" x14ac:dyDescent="0.25">
      <c r="A87" s="50"/>
      <c r="B87" s="26" t="str">
        <f>'[1]Запит на закупівлю'!A116</f>
        <v xml:space="preserve"> Портфоліо з прикладами попередніх робіт у вигляді URL</v>
      </c>
      <c r="C87" s="26"/>
      <c r="D87" s="26"/>
      <c r="E87" s="26"/>
      <c r="F87" s="1"/>
      <c r="G87" s="1"/>
      <c r="H87" s="1"/>
      <c r="I87" s="1"/>
      <c r="J87" s="1"/>
      <c r="K87" s="1"/>
      <c r="L87" s="1"/>
      <c r="M87" s="1"/>
      <c r="N87" s="1"/>
    </row>
    <row r="88" spans="1:14" ht="25.5" customHeight="1" x14ac:dyDescent="0.25">
      <c r="A88" s="50"/>
      <c r="B88" s="26" t="str">
        <f>'[1]Запит на закупівлю'!A117</f>
        <v>Лист із переліком корпоративних клієнтів за 2018-2019 рр. з телефонами не менше 5 контактних осіб</v>
      </c>
      <c r="C88" s="26"/>
      <c r="D88" s="26"/>
      <c r="E88" s="26"/>
      <c r="F88" s="1"/>
      <c r="G88" s="1"/>
      <c r="H88" s="1"/>
      <c r="I88" s="1"/>
      <c r="J88" s="1"/>
      <c r="K88" s="1"/>
      <c r="L88" s="1"/>
      <c r="M88" s="1"/>
      <c r="N88" s="1"/>
    </row>
    <row r="89" spans="1:14" ht="30.75" customHeight="1" x14ac:dyDescent="0.25">
      <c r="A89" s="50"/>
      <c r="B89" s="26" t="str">
        <f>'[1]Запит на закупівлю'!A118</f>
        <v>Посилання на позитивні відгуки  на ресурсах https://clutch.co/ та/або https://www.upwork.com/ та/або https://www.goodfirms.co/ (за наявності)</v>
      </c>
      <c r="C89" s="26"/>
      <c r="D89" s="26"/>
      <c r="E89" s="26"/>
      <c r="F89" s="1"/>
      <c r="G89" s="1"/>
      <c r="H89" s="1"/>
      <c r="I89" s="1"/>
      <c r="J89" s="1"/>
      <c r="K89" s="1"/>
      <c r="L89" s="1"/>
      <c r="M89" s="1"/>
      <c r="N89" s="1"/>
    </row>
    <row r="90" spans="1:14" ht="30.75" customHeight="1" x14ac:dyDescent="0.25">
      <c r="A90" s="50"/>
      <c r="B90" s="26" t="str">
        <f>'[1]Запит на закупівлю'!A119</f>
        <v>Сертифікати, що підтверджують кваліфікацію, дипломи, тощо (за наявності)</v>
      </c>
      <c r="C90" s="26"/>
      <c r="D90" s="26"/>
      <c r="E90" s="26"/>
      <c r="F90" s="1"/>
      <c r="G90" s="1"/>
      <c r="H90" s="1"/>
      <c r="I90" s="1"/>
      <c r="J90" s="1"/>
      <c r="K90" s="1"/>
      <c r="L90" s="1"/>
      <c r="M90" s="1"/>
      <c r="N90" s="1"/>
    </row>
    <row r="91" spans="1:14" ht="30.75" hidden="1" customHeight="1" x14ac:dyDescent="0.25">
      <c r="A91" s="50"/>
      <c r="B91" s="26" t="e">
        <f>'[1]Запит на закупівлю'!#REF!</f>
        <v>#REF!</v>
      </c>
      <c r="C91" s="26"/>
      <c r="D91" s="26"/>
      <c r="E91" s="26"/>
      <c r="F91" s="1"/>
      <c r="G91" s="1"/>
      <c r="H91" s="1"/>
      <c r="I91" s="1"/>
      <c r="J91" s="1"/>
      <c r="K91" s="1"/>
      <c r="L91" s="1"/>
      <c r="M91" s="1"/>
      <c r="N91" s="1"/>
    </row>
    <row r="92" spans="1:14" ht="30.75" hidden="1" customHeight="1" x14ac:dyDescent="0.25">
      <c r="A92" s="50"/>
      <c r="B92" s="26" t="e">
        <f>'[1]Запит на закупівлю'!#REF!</f>
        <v>#REF!</v>
      </c>
      <c r="C92" s="26"/>
      <c r="D92" s="26"/>
      <c r="E92" s="26"/>
      <c r="F92" s="1"/>
      <c r="G92" s="1"/>
      <c r="H92" s="1"/>
      <c r="I92" s="1"/>
      <c r="J92" s="1"/>
      <c r="K92" s="1"/>
      <c r="L92" s="1"/>
      <c r="M92" s="1"/>
      <c r="N92" s="1"/>
    </row>
    <row r="93" spans="1:14" ht="30.75" hidden="1" customHeight="1" x14ac:dyDescent="0.25">
      <c r="A93" s="50"/>
      <c r="B93" s="26" t="e">
        <f>'[1]Запит на закупівлю'!#REF!</f>
        <v>#REF!</v>
      </c>
      <c r="C93" s="26"/>
      <c r="D93" s="26"/>
      <c r="E93" s="26"/>
      <c r="F93" s="1"/>
      <c r="G93" s="1"/>
      <c r="H93" s="1"/>
      <c r="I93" s="1"/>
      <c r="J93" s="1"/>
      <c r="K93" s="1"/>
      <c r="L93" s="1"/>
      <c r="M93" s="1"/>
      <c r="N93" s="1"/>
    </row>
    <row r="94" spans="1:14" ht="30.75" hidden="1" customHeight="1" x14ac:dyDescent="0.25">
      <c r="A94" s="50"/>
      <c r="B94" s="26" t="e">
        <f>'[1]Запит на закупівлю'!#REF!</f>
        <v>#REF!</v>
      </c>
      <c r="C94" s="26"/>
      <c r="D94" s="26"/>
      <c r="E94" s="26"/>
      <c r="F94" s="1"/>
      <c r="G94" s="1"/>
      <c r="H94" s="1"/>
      <c r="I94" s="1"/>
      <c r="J94" s="1"/>
      <c r="K94" s="1"/>
      <c r="L94" s="1"/>
      <c r="M94" s="1"/>
      <c r="N94" s="1"/>
    </row>
    <row r="95" spans="1:14" ht="30.75" hidden="1" customHeight="1" x14ac:dyDescent="0.25">
      <c r="A95" s="50"/>
      <c r="B95" s="26" t="e">
        <f>'[1]Запит на закупівлю'!#REF!</f>
        <v>#REF!</v>
      </c>
      <c r="C95" s="26"/>
      <c r="D95" s="26"/>
      <c r="E95" s="26"/>
      <c r="F95" s="1"/>
      <c r="G95" s="1"/>
      <c r="H95" s="1"/>
      <c r="I95" s="1"/>
      <c r="J95" s="1"/>
      <c r="K95" s="1"/>
      <c r="L95" s="1"/>
      <c r="M95" s="1"/>
      <c r="N95" s="1"/>
    </row>
    <row r="96" spans="1:14" ht="30.75" hidden="1" customHeight="1" x14ac:dyDescent="0.25">
      <c r="A96" s="50"/>
      <c r="B96" s="26" t="e">
        <f>'[1]Запит на закупівлю'!#REF!</f>
        <v>#REF!</v>
      </c>
      <c r="C96" s="26"/>
      <c r="D96" s="26"/>
      <c r="E96" s="26"/>
      <c r="F96" s="1"/>
      <c r="G96" s="1"/>
      <c r="H96" s="1"/>
      <c r="I96" s="1"/>
      <c r="J96" s="1"/>
      <c r="K96" s="1"/>
      <c r="L96" s="1"/>
      <c r="M96" s="1"/>
      <c r="N96" s="1"/>
    </row>
    <row r="97" spans="1:14" ht="30.75" hidden="1" customHeight="1" x14ac:dyDescent="0.25">
      <c r="A97" s="50"/>
      <c r="B97" s="26" t="e">
        <f>'[1]Запит на закупівлю'!#REF!</f>
        <v>#REF!</v>
      </c>
      <c r="C97" s="26"/>
      <c r="D97" s="26"/>
      <c r="E97" s="26"/>
      <c r="F97" s="1"/>
      <c r="G97" s="1"/>
      <c r="H97" s="1"/>
      <c r="I97" s="1"/>
      <c r="J97" s="1"/>
      <c r="K97" s="1"/>
      <c r="L97" s="1"/>
      <c r="M97" s="1"/>
      <c r="N97" s="1"/>
    </row>
    <row r="98" spans="1:14" x14ac:dyDescent="0.25">
      <c r="A98" s="1"/>
      <c r="B98" s="34"/>
      <c r="C98" s="34"/>
      <c r="D98" s="34"/>
      <c r="E98" s="34"/>
      <c r="F98" s="1"/>
      <c r="G98" s="1"/>
      <c r="H98" s="1"/>
      <c r="I98" s="1"/>
      <c r="J98" s="1"/>
      <c r="K98" s="1"/>
      <c r="L98" s="1"/>
      <c r="M98" s="1"/>
      <c r="N98" s="1"/>
    </row>
    <row r="99" spans="1:14" ht="17.25" customHeight="1" x14ac:dyDescent="0.25">
      <c r="A99" s="51"/>
      <c r="B99" s="35" t="s">
        <v>28</v>
      </c>
      <c r="C99" s="35"/>
      <c r="D99" s="35"/>
      <c r="E99" s="35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31" t="str">
        <f>'[1]Запит на закупівлю'!A79</f>
        <v>Матеріальне забезпечення:</v>
      </c>
      <c r="C100" s="31"/>
      <c r="D100" s="31"/>
      <c r="E100" s="3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29.25" customHeight="1" x14ac:dyDescent="0.25">
      <c r="A101" s="1"/>
      <c r="B101" s="26" t="str">
        <f>'[1]Запит на закупівлю'!B79:E79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C101" s="26"/>
      <c r="D101" s="26"/>
      <c r="E101" s="26"/>
      <c r="F101" s="1"/>
      <c r="G101" s="1"/>
      <c r="H101" s="1"/>
      <c r="I101" s="1"/>
      <c r="J101" s="1"/>
      <c r="K101" s="1"/>
      <c r="L101" s="1"/>
      <c r="M101" s="1"/>
      <c r="N101" s="1"/>
    </row>
    <row r="102" spans="1:14" x14ac:dyDescent="0.25">
      <c r="A102" s="1"/>
      <c r="B102" s="31" t="str">
        <f>'[1]Запит на закупівлю'!A81</f>
        <v>Умови оплати:</v>
      </c>
      <c r="C102" s="31"/>
      <c r="D102" s="31"/>
      <c r="E102" s="3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31.5" customHeight="1" x14ac:dyDescent="0.25">
      <c r="A103" s="1"/>
      <c r="B103" s="26" t="str">
        <f>'[1]Запит на закупівлю'!B81:C81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C103" s="26"/>
      <c r="D103" s="26"/>
      <c r="E103" s="26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idden="1" x14ac:dyDescent="0.25">
      <c r="A104" s="1"/>
      <c r="B104" s="26" t="str">
        <f>'[1]Запит на закупівлю'!D81</f>
        <v/>
      </c>
      <c r="C104" s="26"/>
      <c r="D104" s="26"/>
      <c r="E104" s="26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27.75" customHeight="1" x14ac:dyDescent="0.25">
      <c r="A105" s="1"/>
      <c r="B105" s="31" t="str">
        <f>'[1]Запит на закупівлю'!A82</f>
        <v>Поетапне постачання товарів, надання послуг, виконання робіт (якщо застосовується):</v>
      </c>
      <c r="C105" s="31"/>
      <c r="D105" s="31"/>
      <c r="E105" s="3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8" customHeight="1" x14ac:dyDescent="0.25">
      <c r="A106" s="1"/>
      <c r="B106" s="26" t="str">
        <f>'[1]Запит на закупівлю'!B82</f>
        <v>не застосовується</v>
      </c>
      <c r="C106" s="26"/>
      <c r="D106" s="26"/>
      <c r="E106" s="26"/>
      <c r="F106" s="1"/>
      <c r="G106" s="1"/>
      <c r="H106" s="1"/>
      <c r="I106" s="1"/>
      <c r="J106" s="1"/>
      <c r="K106" s="1"/>
      <c r="L106" s="1"/>
      <c r="M106" s="1"/>
      <c r="N106" s="1"/>
    </row>
    <row r="107" spans="1:14" x14ac:dyDescent="0.25">
      <c r="A107" s="1"/>
      <c r="B107" s="31" t="str">
        <f>'[1]Запит на закупівлю'!A89</f>
        <v>Дозвіл оплати ПДВ за проектом:</v>
      </c>
      <c r="C107" s="31"/>
      <c r="D107" s="31"/>
      <c r="E107" s="3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" customHeight="1" x14ac:dyDescent="0.25">
      <c r="A108" s="1"/>
      <c r="B108" s="26" t="str">
        <f>'[1]Запит на закупівлю'!B89</f>
        <v>Не застосовується</v>
      </c>
      <c r="C108" s="26"/>
      <c r="D108" s="26"/>
      <c r="E108" s="26"/>
      <c r="F108" s="1"/>
      <c r="G108" s="1"/>
      <c r="H108" s="1"/>
      <c r="I108" s="1"/>
      <c r="J108" s="1"/>
      <c r="K108" s="1"/>
      <c r="L108" s="1"/>
      <c r="M108" s="1"/>
      <c r="N108" s="1"/>
    </row>
    <row r="109" spans="1:14" x14ac:dyDescent="0.25">
      <c r="A109" s="1"/>
      <c r="B109" s="31" t="str">
        <f>'[1]Запит на закупівлю'!A90</f>
        <v>Фіксована вартість товару, робіт або послуг:</v>
      </c>
      <c r="C109" s="31"/>
      <c r="D109" s="31"/>
      <c r="E109" s="3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23.25" customHeight="1" x14ac:dyDescent="0.25">
      <c r="A110" s="1"/>
      <c r="B110" s="26" t="str">
        <f>'[1]Запит на закупівлю'!B90</f>
        <v>Вартість товару, робіт або послуг не може бути змінена протягом терміну дії договору</v>
      </c>
      <c r="C110" s="26"/>
      <c r="D110" s="26"/>
      <c r="E110" s="26"/>
      <c r="F110" s="1"/>
      <c r="G110" s="1"/>
      <c r="H110" s="1"/>
      <c r="I110" s="1"/>
      <c r="J110" s="1"/>
      <c r="K110" s="1"/>
      <c r="L110" s="1"/>
      <c r="M110" s="1"/>
      <c r="N110" s="1"/>
    </row>
    <row r="111" spans="1:14" x14ac:dyDescent="0.25">
      <c r="A111" s="1"/>
      <c r="B111" s="31" t="str">
        <f>'[1]Запит на закупівлю'!A91</f>
        <v>Порядок звітування:</v>
      </c>
      <c r="C111" s="31"/>
      <c r="D111" s="31"/>
      <c r="E111" s="3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42" customHeight="1" x14ac:dyDescent="0.25">
      <c r="A112" s="1"/>
      <c r="B112" s="26" t="str">
        <f>'[1]Запит на закупівлю'!B91</f>
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</c>
      <c r="C112" s="26"/>
      <c r="D112" s="26"/>
      <c r="E112" s="26"/>
      <c r="F112" s="1"/>
      <c r="G112" s="1"/>
      <c r="H112" s="1"/>
      <c r="I112" s="1"/>
      <c r="J112" s="1"/>
      <c r="K112" s="1"/>
      <c r="L112" s="1"/>
      <c r="M112" s="1"/>
      <c r="N112" s="1"/>
    </row>
    <row r="113" spans="1:15" ht="14.25" customHeight="1" x14ac:dyDescent="0.25">
      <c r="A113" s="1"/>
      <c r="B113" s="31" t="str">
        <f>'[1]Запит на закупівлю'!A92</f>
        <v>Інші вимоги:</v>
      </c>
      <c r="C113" s="31"/>
      <c r="D113" s="31"/>
      <c r="E113" s="31"/>
      <c r="F113" s="1"/>
      <c r="G113" s="1"/>
      <c r="H113" s="1"/>
      <c r="I113" s="1"/>
      <c r="J113" s="1"/>
      <c r="K113" s="1"/>
      <c r="L113" s="1"/>
      <c r="M113" s="1"/>
      <c r="N113" s="1"/>
    </row>
    <row r="114" spans="1:15" ht="39" hidden="1" customHeight="1" x14ac:dyDescent="0.25">
      <c r="A114" s="1"/>
      <c r="B114" s="26" t="str">
        <f>'[1]Запит на закупівлю'!B92</f>
        <v>В разі перемоги фізичної особи договори укладаються в такі періоди:
18.12.2019-27.12.2019;
03.01.2020-30.04.2020</v>
      </c>
      <c r="C114" s="26"/>
      <c r="D114" s="26"/>
      <c r="E114" s="26"/>
      <c r="F114" s="1"/>
      <c r="G114" s="1"/>
      <c r="H114" s="1"/>
      <c r="I114" s="1"/>
      <c r="J114" s="1"/>
      <c r="K114" s="1"/>
      <c r="L114" s="1"/>
      <c r="M114" s="1"/>
      <c r="N114" s="1"/>
    </row>
    <row r="115" spans="1:15" ht="27.75" hidden="1" customHeight="1" x14ac:dyDescent="0.25">
      <c r="A115" s="1"/>
      <c r="B115" s="26">
        <f>'[1]Запит на закупівлю'!B93</f>
        <v>0</v>
      </c>
      <c r="C115" s="26"/>
      <c r="D115" s="26"/>
      <c r="E115" s="26"/>
      <c r="F115" s="1"/>
      <c r="G115" s="1"/>
      <c r="H115" s="1"/>
      <c r="I115" s="1"/>
      <c r="J115" s="1"/>
      <c r="K115" s="1"/>
      <c r="L115" s="1"/>
      <c r="M115" s="1"/>
      <c r="N115" s="1"/>
    </row>
    <row r="116" spans="1:15" ht="27.75" hidden="1" customHeight="1" x14ac:dyDescent="0.25">
      <c r="A116" s="1"/>
      <c r="B116" s="26">
        <f>'[1]Запит на закупівлю'!B94</f>
        <v>0</v>
      </c>
      <c r="C116" s="26"/>
      <c r="D116" s="26"/>
      <c r="E116" s="26"/>
      <c r="F116" s="1"/>
      <c r="G116" s="1"/>
      <c r="H116" s="1"/>
      <c r="I116" s="1"/>
      <c r="J116" s="1"/>
      <c r="K116" s="1"/>
      <c r="L116" s="1"/>
      <c r="M116" s="1"/>
      <c r="N116" s="1"/>
    </row>
    <row r="117" spans="1:15" ht="27.75" hidden="1" customHeight="1" x14ac:dyDescent="0.25">
      <c r="A117" s="1"/>
      <c r="B117" s="26">
        <f>'[1]Запит на закупівлю'!B95</f>
        <v>0</v>
      </c>
      <c r="C117" s="26"/>
      <c r="D117" s="26"/>
      <c r="E117" s="26"/>
      <c r="F117" s="1"/>
      <c r="G117" s="1"/>
      <c r="H117" s="1"/>
      <c r="I117" s="1"/>
      <c r="J117" s="1"/>
      <c r="K117" s="1"/>
      <c r="L117" s="1"/>
      <c r="M117" s="1"/>
      <c r="N117" s="1"/>
    </row>
    <row r="118" spans="1:15" ht="27.75" hidden="1" customHeight="1" x14ac:dyDescent="0.25">
      <c r="A118" s="1"/>
      <c r="B118" s="26">
        <f>'[1]Запит на закупівлю'!B96</f>
        <v>0</v>
      </c>
      <c r="C118" s="26"/>
      <c r="D118" s="26"/>
      <c r="E118" s="26"/>
      <c r="F118" s="1"/>
      <c r="G118" s="1"/>
      <c r="H118" s="1"/>
      <c r="I118" s="1"/>
      <c r="J118" s="1"/>
      <c r="K118" s="1"/>
      <c r="L118" s="1"/>
      <c r="M118" s="1"/>
      <c r="N118" s="1"/>
    </row>
    <row r="119" spans="1:15" ht="27.75" hidden="1" customHeight="1" x14ac:dyDescent="0.25">
      <c r="A119" s="1"/>
      <c r="B119" s="26">
        <f>'[1]Запит на закупівлю'!B97</f>
        <v>0</v>
      </c>
      <c r="C119" s="26"/>
      <c r="D119" s="26"/>
      <c r="E119" s="26"/>
      <c r="F119" s="1"/>
      <c r="G119" s="1"/>
      <c r="H119" s="1"/>
      <c r="I119" s="1"/>
      <c r="J119" s="1"/>
      <c r="K119" s="1"/>
      <c r="L119" s="1"/>
      <c r="M119" s="1"/>
      <c r="N119" s="1"/>
    </row>
    <row r="120" spans="1:15" ht="27.75" hidden="1" customHeight="1" x14ac:dyDescent="0.25">
      <c r="A120" s="1"/>
      <c r="B120" s="26">
        <f>'[1]Запит на закупівлю'!B98</f>
        <v>0</v>
      </c>
      <c r="C120" s="26"/>
      <c r="D120" s="26"/>
      <c r="E120" s="26"/>
      <c r="F120" s="1"/>
      <c r="G120" s="1"/>
      <c r="H120" s="1"/>
      <c r="I120" s="1"/>
      <c r="J120" s="1"/>
      <c r="K120" s="1"/>
      <c r="L120" s="1"/>
      <c r="M120" s="1"/>
      <c r="N120" s="1"/>
    </row>
    <row r="121" spans="1:15" x14ac:dyDescent="0.25">
      <c r="A121" s="1"/>
      <c r="B121" s="52"/>
      <c r="C121" s="52"/>
      <c r="D121" s="52"/>
      <c r="E121" s="52"/>
      <c r="F121" s="1"/>
      <c r="G121" s="1"/>
      <c r="H121" s="1"/>
      <c r="I121" s="1"/>
      <c r="J121" s="1"/>
      <c r="K121" s="1"/>
      <c r="L121" s="1"/>
      <c r="M121" s="1"/>
      <c r="N121" s="1"/>
    </row>
    <row r="122" spans="1:15" ht="15" customHeight="1" x14ac:dyDescent="0.25">
      <c r="A122" s="19"/>
      <c r="B122" s="35" t="s">
        <v>29</v>
      </c>
      <c r="C122" s="35"/>
      <c r="D122" s="35"/>
      <c r="E122" s="35"/>
      <c r="F122" s="1"/>
      <c r="G122" s="11" t="s">
        <v>21</v>
      </c>
      <c r="H122" s="1"/>
      <c r="I122" s="1"/>
      <c r="J122" s="1"/>
      <c r="K122" s="1"/>
      <c r="L122" s="1"/>
      <c r="M122" s="1"/>
      <c r="N122" s="1"/>
      <c r="O122" s="1"/>
    </row>
    <row r="123" spans="1:15" ht="15" customHeight="1" x14ac:dyDescent="0.25">
      <c r="A123" s="53"/>
      <c r="B123" s="54" t="s">
        <v>30</v>
      </c>
      <c r="C123" s="54"/>
      <c r="D123" s="54"/>
      <c r="E123" s="54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customHeight="1" x14ac:dyDescent="0.25">
      <c r="A124" s="55" t="s">
        <v>24</v>
      </c>
      <c r="B124" s="16" t="s">
        <v>31</v>
      </c>
      <c r="C124" s="16"/>
      <c r="D124" s="16"/>
      <c r="E124" s="16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A125" s="55" t="s">
        <v>26</v>
      </c>
      <c r="B125" s="16" t="s">
        <v>32</v>
      </c>
      <c r="C125" s="16"/>
      <c r="D125" s="16"/>
      <c r="E125" s="16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customHeight="1" x14ac:dyDescent="0.25">
      <c r="A126" s="55" t="s">
        <v>27</v>
      </c>
      <c r="B126" s="16" t="s">
        <v>33</v>
      </c>
      <c r="C126" s="16"/>
      <c r="D126" s="16"/>
      <c r="E126" s="16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customHeight="1" x14ac:dyDescent="0.25">
      <c r="A127" s="55"/>
      <c r="B127" s="56" t="s">
        <v>34</v>
      </c>
      <c r="C127" s="56"/>
      <c r="D127" s="56"/>
      <c r="E127" s="56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customHeight="1" x14ac:dyDescent="0.25">
      <c r="A128" s="55" t="s">
        <v>35</v>
      </c>
      <c r="B128" s="16" t="s">
        <v>36</v>
      </c>
      <c r="C128" s="16"/>
      <c r="D128" s="16"/>
      <c r="E128" s="16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customHeight="1" x14ac:dyDescent="0.25">
      <c r="A129" s="55" t="s">
        <v>37</v>
      </c>
      <c r="B129" s="56" t="s">
        <v>38</v>
      </c>
      <c r="C129" s="56"/>
      <c r="D129" s="56"/>
      <c r="E129" s="56"/>
      <c r="F129" s="57"/>
      <c r="G129" s="57"/>
      <c r="H129" s="57"/>
      <c r="I129" s="57"/>
      <c r="J129" s="57"/>
      <c r="K129" s="1"/>
      <c r="L129" s="1"/>
      <c r="M129" s="1"/>
      <c r="N129" s="1"/>
      <c r="O129" s="1"/>
    </row>
    <row r="130" spans="1:15" ht="25.5" customHeight="1" x14ac:dyDescent="0.25">
      <c r="A130" s="50" t="s">
        <v>39</v>
      </c>
      <c r="B130" s="16" t="s">
        <v>40</v>
      </c>
      <c r="C130" s="16"/>
      <c r="D130" s="16"/>
      <c r="E130" s="16"/>
      <c r="F130" s="57"/>
      <c r="G130" s="57"/>
      <c r="H130" s="57"/>
      <c r="I130" s="57"/>
      <c r="J130" s="57"/>
      <c r="K130" s="1"/>
      <c r="L130" s="1"/>
      <c r="M130" s="1"/>
      <c r="N130" s="1"/>
      <c r="O130" s="1"/>
    </row>
    <row r="131" spans="1:15" ht="52.5" customHeight="1" x14ac:dyDescent="0.25">
      <c r="A131" s="50" t="s">
        <v>41</v>
      </c>
      <c r="B131" s="58" t="s">
        <v>42</v>
      </c>
      <c r="C131" s="58"/>
      <c r="D131" s="58"/>
      <c r="E131" s="58"/>
      <c r="F131" s="57"/>
      <c r="G131" s="57"/>
      <c r="H131" s="57"/>
      <c r="I131" s="57"/>
      <c r="J131" s="57"/>
      <c r="K131" s="1"/>
      <c r="L131" s="1"/>
      <c r="M131" s="1"/>
      <c r="N131" s="1"/>
      <c r="O131" s="1"/>
    </row>
    <row r="132" spans="1:15" ht="18" customHeight="1" x14ac:dyDescent="0.25">
      <c r="A132" s="55" t="s">
        <v>43</v>
      </c>
      <c r="B132" s="58" t="s">
        <v>44</v>
      </c>
      <c r="C132" s="58"/>
      <c r="D132" s="58"/>
      <c r="E132" s="58"/>
      <c r="F132" s="57"/>
      <c r="G132" s="57"/>
      <c r="H132" s="57"/>
      <c r="I132" s="57"/>
      <c r="J132" s="57"/>
      <c r="K132" s="1"/>
      <c r="L132" s="1"/>
      <c r="M132" s="1"/>
      <c r="N132" s="1"/>
      <c r="O132" s="1"/>
    </row>
    <row r="133" spans="1:15" ht="45.75" customHeight="1" x14ac:dyDescent="0.25">
      <c r="A133" s="55" t="s">
        <v>45</v>
      </c>
      <c r="B133" s="58" t="s">
        <v>46</v>
      </c>
      <c r="C133" s="58"/>
      <c r="D133" s="58"/>
      <c r="E133" s="58"/>
      <c r="F133" s="57"/>
      <c r="G133" s="57"/>
      <c r="H133" s="57"/>
      <c r="I133" s="57"/>
      <c r="J133" s="57"/>
      <c r="K133" s="1"/>
      <c r="L133" s="1"/>
      <c r="M133" s="1"/>
      <c r="N133" s="1"/>
      <c r="O133" s="1"/>
    </row>
    <row r="134" spans="1:15" ht="19.5" customHeight="1" x14ac:dyDescent="0.25">
      <c r="A134" s="55" t="s">
        <v>47</v>
      </c>
      <c r="B134" s="58" t="s">
        <v>48</v>
      </c>
      <c r="C134" s="58"/>
      <c r="D134" s="58"/>
      <c r="E134" s="58"/>
      <c r="F134" s="57"/>
      <c r="G134" s="57"/>
      <c r="H134" s="57"/>
      <c r="I134" s="57"/>
      <c r="J134" s="57"/>
      <c r="K134" s="1"/>
      <c r="L134" s="1"/>
      <c r="M134" s="1"/>
      <c r="N134" s="1"/>
      <c r="O134" s="1"/>
    </row>
    <row r="135" spans="1:15" ht="54.75" customHeight="1" x14ac:dyDescent="0.25">
      <c r="A135" s="55" t="s">
        <v>49</v>
      </c>
      <c r="B135" s="58" t="s">
        <v>50</v>
      </c>
      <c r="C135" s="58"/>
      <c r="D135" s="58"/>
      <c r="E135" s="58"/>
      <c r="F135" s="57"/>
      <c r="G135" s="57"/>
      <c r="H135" s="57"/>
      <c r="I135" s="57"/>
      <c r="J135" s="57"/>
      <c r="K135" s="1"/>
      <c r="L135" s="1"/>
      <c r="M135" s="1"/>
      <c r="N135" s="1"/>
      <c r="O135" s="1"/>
    </row>
    <row r="136" spans="1:15" x14ac:dyDescent="0.25">
      <c r="A136" s="55"/>
      <c r="B136" s="59"/>
      <c r="C136" s="59"/>
      <c r="D136" s="59"/>
      <c r="E136" s="59"/>
      <c r="F136" s="57"/>
      <c r="G136" s="57"/>
      <c r="H136" s="57"/>
      <c r="I136" s="57"/>
      <c r="J136" s="57"/>
      <c r="K136" s="1"/>
      <c r="L136" s="1"/>
      <c r="M136" s="1"/>
      <c r="N136" s="1"/>
      <c r="O136" s="1"/>
    </row>
    <row r="137" spans="1:15" ht="15" customHeight="1" x14ac:dyDescent="0.25">
      <c r="A137" s="19"/>
      <c r="B137" s="35" t="s">
        <v>51</v>
      </c>
      <c r="C137" s="35"/>
      <c r="D137" s="35"/>
      <c r="E137" s="35"/>
      <c r="F137" s="1"/>
      <c r="G137" s="11" t="s">
        <v>21</v>
      </c>
      <c r="H137" s="1"/>
      <c r="I137" s="1"/>
      <c r="J137" s="1"/>
      <c r="K137" s="1"/>
      <c r="L137" s="1"/>
      <c r="M137" s="1"/>
      <c r="N137" s="1"/>
      <c r="O137" s="1"/>
    </row>
    <row r="138" spans="1:15" ht="42.75" customHeight="1" x14ac:dyDescent="0.25">
      <c r="A138" s="55" t="s">
        <v>24</v>
      </c>
      <c r="B138" s="16" t="s">
        <v>52</v>
      </c>
      <c r="C138" s="16"/>
      <c r="D138" s="16"/>
      <c r="E138" s="16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30.75" customHeight="1" x14ac:dyDescent="0.25">
      <c r="A139" s="55" t="s">
        <v>26</v>
      </c>
      <c r="B139" s="16" t="s">
        <v>53</v>
      </c>
      <c r="C139" s="16"/>
      <c r="D139" s="16"/>
      <c r="E139" s="16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36.75" customHeight="1" x14ac:dyDescent="0.25">
      <c r="A140" s="55" t="s">
        <v>27</v>
      </c>
      <c r="B140" s="16" t="s">
        <v>54</v>
      </c>
      <c r="C140" s="16"/>
      <c r="D140" s="16"/>
      <c r="E140" s="16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25">
      <c r="A141" s="1"/>
      <c r="B141" s="6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customHeight="1" x14ac:dyDescent="0.25">
      <c r="A142" s="19"/>
      <c r="B142" s="35" t="s">
        <v>55</v>
      </c>
      <c r="C142" s="35"/>
      <c r="D142" s="35"/>
      <c r="E142" s="35"/>
      <c r="F142" s="1"/>
      <c r="G142" s="11" t="s">
        <v>21</v>
      </c>
      <c r="H142" s="1"/>
      <c r="I142" s="1"/>
      <c r="J142" s="1"/>
      <c r="K142" s="1"/>
      <c r="L142" s="1"/>
      <c r="M142" s="1"/>
      <c r="N142" s="1"/>
      <c r="O142" s="1"/>
    </row>
    <row r="143" spans="1:15" x14ac:dyDescent="0.25">
      <c r="A143" s="1"/>
      <c r="B143" s="61" t="s">
        <v>56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s="1"/>
      <c r="B144" s="62" t="s">
        <v>57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25">
      <c r="A145" s="1"/>
      <c r="B145" s="63" t="s">
        <v>58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25">
      <c r="A146" s="64"/>
      <c r="B146" s="64"/>
      <c r="C146" s="64"/>
      <c r="D146" s="64"/>
      <c r="E146" s="64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5">
      <c r="A147" s="9"/>
      <c r="B147" s="65"/>
      <c r="C147" s="9"/>
      <c r="D147" s="9"/>
      <c r="E147" s="9"/>
      <c r="F147" s="1"/>
      <c r="G147" s="1"/>
      <c r="H147" s="1"/>
      <c r="I147" s="1"/>
      <c r="J147" s="1"/>
      <c r="K147" s="1"/>
      <c r="L147" s="1"/>
      <c r="M147" s="1"/>
      <c r="N147" s="1"/>
    </row>
    <row r="148" spans="1:15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6.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5">
      <c r="B150" s="66"/>
      <c r="C150" s="66"/>
      <c r="D150" s="66"/>
      <c r="E150" s="66"/>
    </row>
    <row r="151" spans="1:15" ht="16.5" customHeight="1" x14ac:dyDescent="0.25">
      <c r="B151" s="67"/>
      <c r="C151" s="67"/>
      <c r="D151" s="67"/>
      <c r="E151" s="67"/>
    </row>
    <row r="152" spans="1:15" x14ac:dyDescent="0.25">
      <c r="B152" s="68"/>
      <c r="C152" s="68"/>
      <c r="D152" s="68"/>
      <c r="E152" s="68"/>
    </row>
    <row r="153" spans="1:15" x14ac:dyDescent="0.25">
      <c r="B153" s="69"/>
      <c r="C153" s="70"/>
      <c r="D153" s="70"/>
      <c r="E153" s="70"/>
    </row>
    <row r="154" spans="1:15" x14ac:dyDescent="0.25">
      <c r="B154" s="13"/>
      <c r="C154" s="13"/>
      <c r="D154" s="13"/>
      <c r="E154" s="13"/>
    </row>
    <row r="155" spans="1:15" x14ac:dyDescent="0.25">
      <c r="B155" s="71"/>
      <c r="C155" s="72"/>
      <c r="D155" s="72"/>
      <c r="E155" s="72"/>
    </row>
    <row r="156" spans="1:15" x14ac:dyDescent="0.25">
      <c r="B156" s="17"/>
      <c r="C156" s="18"/>
      <c r="D156" s="18"/>
      <c r="E156" s="18"/>
    </row>
    <row r="157" spans="1:15" x14ac:dyDescent="0.25">
      <c r="B157" s="14"/>
      <c r="C157" s="15"/>
      <c r="D157" s="15"/>
      <c r="E157" s="15"/>
    </row>
    <row r="158" spans="1:15" x14ac:dyDescent="0.25">
      <c r="B158" s="18"/>
      <c r="C158" s="18"/>
      <c r="D158" s="18"/>
      <c r="E158" s="18"/>
    </row>
    <row r="159" spans="1:15" ht="29.25" customHeight="1" x14ac:dyDescent="0.25">
      <c r="B159" s="16"/>
      <c r="C159" s="16"/>
      <c r="D159" s="16"/>
      <c r="E159" s="16"/>
    </row>
    <row r="160" spans="1:15" ht="15" customHeight="1" x14ac:dyDescent="0.25">
      <c r="B160" s="70"/>
      <c r="C160" s="70"/>
      <c r="D160" s="70"/>
      <c r="E160" s="70"/>
    </row>
    <row r="161" spans="2:5" ht="30.75" customHeight="1" x14ac:dyDescent="0.25">
      <c r="B161" s="26"/>
      <c r="C161" s="26"/>
      <c r="D161" s="26"/>
      <c r="E161" s="26"/>
    </row>
    <row r="162" spans="2:5" ht="15" customHeight="1" x14ac:dyDescent="0.25">
      <c r="B162" s="70"/>
      <c r="C162" s="70"/>
      <c r="D162" s="70"/>
      <c r="E162" s="70"/>
    </row>
    <row r="163" spans="2:5" x14ac:dyDescent="0.25">
      <c r="B163" s="61"/>
      <c r="C163" s="70"/>
      <c r="D163" s="70"/>
      <c r="E163" s="70"/>
    </row>
    <row r="164" spans="2:5" x14ac:dyDescent="0.25">
      <c r="B164" s="73"/>
      <c r="C164" s="73"/>
      <c r="D164" s="70"/>
      <c r="E164" s="70"/>
    </row>
    <row r="165" spans="2:5" x14ac:dyDescent="0.25">
      <c r="B165" s="62"/>
      <c r="C165" s="1"/>
      <c r="D165" s="70"/>
      <c r="E165" s="70"/>
    </row>
    <row r="166" spans="2:5" x14ac:dyDescent="0.25">
      <c r="B166" s="63"/>
      <c r="C166" s="1"/>
      <c r="D166" s="70"/>
      <c r="E166" s="70"/>
    </row>
    <row r="167" spans="2:5" x14ac:dyDescent="0.25">
      <c r="B167" s="70"/>
      <c r="C167" s="70"/>
      <c r="D167" s="70"/>
      <c r="E167" s="70"/>
    </row>
    <row r="168" spans="2:5" x14ac:dyDescent="0.25">
      <c r="C168" s="70"/>
      <c r="D168" s="70"/>
      <c r="E168" s="70"/>
    </row>
  </sheetData>
  <autoFilter ref="B12:E146"/>
  <mergeCells count="133">
    <mergeCell ref="B164:C164"/>
    <mergeCell ref="B150:E150"/>
    <mergeCell ref="B151:E151"/>
    <mergeCell ref="B152:E152"/>
    <mergeCell ref="B154:E154"/>
    <mergeCell ref="B159:E159"/>
    <mergeCell ref="B161:E161"/>
    <mergeCell ref="B135:E135"/>
    <mergeCell ref="B137:E137"/>
    <mergeCell ref="B138:E138"/>
    <mergeCell ref="B139:E139"/>
    <mergeCell ref="B140:E140"/>
    <mergeCell ref="B142:E142"/>
    <mergeCell ref="B129:E129"/>
    <mergeCell ref="B130:E130"/>
    <mergeCell ref="B131:E131"/>
    <mergeCell ref="B132:E132"/>
    <mergeCell ref="B133:E133"/>
    <mergeCell ref="B134:E134"/>
    <mergeCell ref="B123:E123"/>
    <mergeCell ref="B124:E124"/>
    <mergeCell ref="B125:E125"/>
    <mergeCell ref="B126:E126"/>
    <mergeCell ref="B127:E127"/>
    <mergeCell ref="B128:E128"/>
    <mergeCell ref="B116:E116"/>
    <mergeCell ref="B117:E117"/>
    <mergeCell ref="B118:E118"/>
    <mergeCell ref="B119:E119"/>
    <mergeCell ref="B120:E120"/>
    <mergeCell ref="B122:E122"/>
    <mergeCell ref="B110:E110"/>
    <mergeCell ref="B111:E111"/>
    <mergeCell ref="B112:E112"/>
    <mergeCell ref="B113:E113"/>
    <mergeCell ref="B114:E114"/>
    <mergeCell ref="B115:E115"/>
    <mergeCell ref="B104:E104"/>
    <mergeCell ref="B105:E105"/>
    <mergeCell ref="B106:E106"/>
    <mergeCell ref="B107:E107"/>
    <mergeCell ref="B108:E108"/>
    <mergeCell ref="B109:E109"/>
    <mergeCell ref="B97:E97"/>
    <mergeCell ref="B99:E99"/>
    <mergeCell ref="B100:E100"/>
    <mergeCell ref="B101:E101"/>
    <mergeCell ref="B102:E102"/>
    <mergeCell ref="B103:E103"/>
    <mergeCell ref="B91:E91"/>
    <mergeCell ref="B92:E92"/>
    <mergeCell ref="B93:E93"/>
    <mergeCell ref="B94:E94"/>
    <mergeCell ref="B95:E95"/>
    <mergeCell ref="B96:E96"/>
    <mergeCell ref="B85:E85"/>
    <mergeCell ref="B86:E86"/>
    <mergeCell ref="B87:E87"/>
    <mergeCell ref="B88:E88"/>
    <mergeCell ref="B89:E89"/>
    <mergeCell ref="B90:E90"/>
    <mergeCell ref="B79:E79"/>
    <mergeCell ref="B80:E80"/>
    <mergeCell ref="B81:E81"/>
    <mergeCell ref="B82:E82"/>
    <mergeCell ref="B83:E83"/>
    <mergeCell ref="B84:E84"/>
    <mergeCell ref="G72:G74"/>
    <mergeCell ref="B73:C73"/>
    <mergeCell ref="B74:C74"/>
    <mergeCell ref="B76:E76"/>
    <mergeCell ref="B77:E77"/>
    <mergeCell ref="B78:E78"/>
    <mergeCell ref="B66:E66"/>
    <mergeCell ref="B68:C68"/>
    <mergeCell ref="B69:C69"/>
    <mergeCell ref="B70:C70"/>
    <mergeCell ref="B71:C71"/>
    <mergeCell ref="B72:C72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  <mergeCell ref="B59:E59"/>
    <mergeCell ref="B48:E48"/>
    <mergeCell ref="B49:E49"/>
    <mergeCell ref="B50:E50"/>
    <mergeCell ref="B51:E51"/>
    <mergeCell ref="B52:E52"/>
    <mergeCell ref="B53:E53"/>
    <mergeCell ref="B38:C38"/>
    <mergeCell ref="B40:E40"/>
    <mergeCell ref="B44:E44"/>
    <mergeCell ref="B45:E45"/>
    <mergeCell ref="B46:E46"/>
    <mergeCell ref="B47:E47"/>
    <mergeCell ref="B31:D31"/>
    <mergeCell ref="B32:D32"/>
    <mergeCell ref="B33:D33"/>
    <mergeCell ref="B34:D34"/>
    <mergeCell ref="B35:D35"/>
    <mergeCell ref="B36:E36"/>
    <mergeCell ref="B25:D25"/>
    <mergeCell ref="B26:D26"/>
    <mergeCell ref="B27:D27"/>
    <mergeCell ref="B28:D28"/>
    <mergeCell ref="B29:D29"/>
    <mergeCell ref="B30:D30"/>
    <mergeCell ref="B19:D19"/>
    <mergeCell ref="B20:D20"/>
    <mergeCell ref="B21:D21"/>
    <mergeCell ref="B22:D22"/>
    <mergeCell ref="B23:D23"/>
    <mergeCell ref="B24:D24"/>
    <mergeCell ref="B13:D13"/>
    <mergeCell ref="B14:D14"/>
    <mergeCell ref="B15:D15"/>
    <mergeCell ref="B16:D16"/>
    <mergeCell ref="B17:D17"/>
    <mergeCell ref="B18:D18"/>
    <mergeCell ref="A2:E2"/>
    <mergeCell ref="A3:E3"/>
    <mergeCell ref="A4:E4"/>
    <mergeCell ref="B6:E6"/>
    <mergeCell ref="B8:E8"/>
    <mergeCell ref="B11:E11"/>
  </mergeCells>
  <hyperlinks>
    <hyperlink ref="B145" r:id="rId1"/>
  </hyperlinks>
  <pageMargins left="0.25" right="0.25" top="0.75" bottom="0.75" header="0.3" footer="0.3"/>
  <pageSetup paperSize="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ОГ_консультанти</vt:lpstr>
      <vt:lpstr>ОГ_консультанти!Область_печати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2019-12-17T12:19:10Z</dcterms:created>
  <dcterms:modified xsi:type="dcterms:W3CDTF">2019-12-17T12:19:40Z</dcterms:modified>
</cp:coreProperties>
</file>