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korsun.GC\Documents\105\"/>
    </mc:Choice>
  </mc:AlternateContent>
  <bookViews>
    <workbookView xWindow="0" yWindow="0" windowWidth="20490" windowHeight="7755"/>
  </bookViews>
  <sheets>
    <sheet name="Приклад 1го заходу" sheetId="2" r:id="rId1"/>
    <sheet name="Дати" sheetId="5" r:id="rId2"/>
  </sheets>
  <calcPr calcId="152511"/>
</workbook>
</file>

<file path=xl/calcChain.xml><?xml version="1.0" encoding="utf-8"?>
<calcChain xmlns="http://schemas.openxmlformats.org/spreadsheetml/2006/main">
  <c r="F27" i="2" l="1"/>
  <c r="F18" i="2" l="1"/>
  <c r="F17" i="2"/>
  <c r="F19" i="2" s="1"/>
  <c r="F13" i="2"/>
  <c r="F26" i="2" l="1"/>
  <c r="F31" i="2"/>
  <c r="F12" i="2" l="1"/>
  <c r="F14" i="2"/>
  <c r="F21" i="2"/>
  <c r="F22" i="2"/>
  <c r="F23" i="2"/>
  <c r="F24" i="2" l="1"/>
  <c r="F15" i="2"/>
  <c r="F28" i="2"/>
  <c r="F10" i="2"/>
  <c r="F30" i="2" l="1"/>
  <c r="F32" i="2" s="1"/>
  <c r="F33" i="2" l="1"/>
</calcChain>
</file>

<file path=xl/sharedStrings.xml><?xml version="1.0" encoding="utf-8"?>
<sst xmlns="http://schemas.openxmlformats.org/spreadsheetml/2006/main" count="65" uniqueCount="61">
  <si>
    <t>№</t>
  </si>
  <si>
    <t>Кількість днів/ ночей</t>
  </si>
  <si>
    <t>Ціна в грн. (UAH), без ПДВ</t>
  </si>
  <si>
    <t>Всього в грн. (UAH), без ПДВ</t>
  </si>
  <si>
    <t>1.</t>
  </si>
  <si>
    <t>2.</t>
  </si>
  <si>
    <t>3.</t>
  </si>
  <si>
    <t>4.</t>
  </si>
  <si>
    <t>5.</t>
  </si>
  <si>
    <t>6.</t>
  </si>
  <si>
    <t>м.п.</t>
  </si>
  <si>
    <t>К-сть одиниць/ осіб</t>
  </si>
  <si>
    <t>Підпис: ___________________________</t>
  </si>
  <si>
    <t>Всього за статею:</t>
  </si>
  <si>
    <t>Комісія Банку за відшкодування дорожніх витрат 5%</t>
  </si>
  <si>
    <t>Назва заходу/Event:</t>
  </si>
  <si>
    <t>Місто/City:</t>
  </si>
  <si>
    <t>Дата/Date:</t>
  </si>
  <si>
    <t>Requirements / Товар чи послуга</t>
  </si>
  <si>
    <t>Розміщення / Accommodation</t>
  </si>
  <si>
    <t>Харчування / Catering</t>
  </si>
  <si>
    <t>Обладнання/ Equipment</t>
  </si>
  <si>
    <t>Матеріали / Stationery</t>
  </si>
  <si>
    <t>Транспортні витрати / Travel expenses</t>
  </si>
  <si>
    <t>Інше (накладні витрати) / Other</t>
  </si>
  <si>
    <t>Всього без ПДВ / Total w/o VAT</t>
  </si>
  <si>
    <t>Загальна вартість / Total price</t>
  </si>
  <si>
    <t>Комісія агенства ?%   / Agency fee</t>
  </si>
  <si>
    <t>Локація/Location:</t>
  </si>
  <si>
    <t>Обіди / Lunch</t>
  </si>
  <si>
    <t>Блокноти з лого / Notepads with logo</t>
  </si>
  <si>
    <t>Ручка кулькова з лого / Pen with logo</t>
  </si>
  <si>
    <t>Папкі / Folders</t>
  </si>
  <si>
    <t>Супровід менеджера / Manager support</t>
  </si>
  <si>
    <t>Компенсація проїзду (рахується по факту) / Reimbursement</t>
  </si>
  <si>
    <t>в центрі міста  / city center</t>
  </si>
  <si>
    <t>Оренда конференц зали / Conference room rent</t>
  </si>
  <si>
    <t>Кава-пауза / Coffee-break</t>
  </si>
  <si>
    <t>Notebook with projector and laser pointer / Ноутбук, проектор та презентер</t>
  </si>
  <si>
    <t>Flipchart  / Фліпчарт</t>
  </si>
  <si>
    <t>Annex C "Event Budget - "Cycle of procurement  trainings for CC"</t>
  </si>
  <si>
    <t>«Цикл тренінгів щодо закупівель у громадах"</t>
  </si>
  <si>
    <t>15 міст України / 15 cities</t>
  </si>
  <si>
    <t>з 11чеврня по 2 липня 2018 / from 11 June - 2 July 2018</t>
  </si>
  <si>
    <t>Вода в залі</t>
  </si>
  <si>
    <t>Перелік міст та орієнтовні дати:</t>
  </si>
  <si>
    <t>11.6.2018 – Івано-Франківськ</t>
  </si>
  <si>
    <t>12.6.2018 – Херсон</t>
  </si>
  <si>
    <t>13.6.2018 – Харків</t>
  </si>
  <si>
    <t>14.6.2018 – Тернопіль</t>
  </si>
  <si>
    <t>15.6.2018 – Дніпро</t>
  </si>
  <si>
    <t>18.6.2018 – Новоукраинка (Кировоград обл. зала надається)</t>
  </si>
  <si>
    <t>19.6.2018 – Покровка (Дніпро обл. – зала надається)</t>
  </si>
  <si>
    <t>21.6.2018 – Чортків (Терноп. Обл.зала надається)</t>
  </si>
  <si>
    <t>22.6.2018 – Асканія-Нова (Херсон обл. зала надається)</t>
  </si>
  <si>
    <t>25.6.2018 – Бобринець (Кировоград обл. – зала надається)</t>
  </si>
  <si>
    <t>26.6.2018 – Софійвка (Дніпро -зала надається)</t>
  </si>
  <si>
    <t>2.7.2018 –  Кривий Ріг (Дніпро. Обл. зала надається)</t>
  </si>
  <si>
    <t>5.7.2018 – Апостолове (Дніпро обл. зала надається)</t>
  </si>
  <si>
    <t>6.7.2018 – Баштанка (Мик.обл. зала надається)</t>
  </si>
  <si>
    <t>10.7.2018 – Вознесенськ (Мик.обл. зала надається)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</si>
</sst>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[$UAH]"/>
  </numFmts>
  <fonts count="4" x14ac:knownFonts="1">
    <font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399975585192419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2" fillId="2" borderId="1" xfId="0" applyFont="1" applyFill="1" applyBorder="1" applyAlignment="1">
      <alignment wrapText="1"/>
    </xf>
    <xf numFmtId="164" fontId="1" fillId="2" borderId="1" xfId="0" applyNumberFormat="1" applyFont="1" applyFill="1" applyBorder="1" applyAlignment="1">
      <alignment wrapText="1"/>
    </xf>
    <xf numFmtId="164" fontId="2" fillId="2" borderId="1" xfId="0" applyNumberFormat="1" applyFont="1" applyFill="1" applyBorder="1" applyAlignment="1">
      <alignment wrapText="1"/>
    </xf>
    <xf numFmtId="0" fontId="1" fillId="3" borderId="1" xfId="0" applyFont="1" applyFill="1" applyBorder="1" applyAlignment="1">
      <alignment wrapText="1"/>
    </xf>
    <xf numFmtId="0" fontId="2" fillId="3" borderId="1" xfId="0" applyFont="1" applyFill="1" applyBorder="1" applyAlignment="1">
      <alignment wrapText="1"/>
    </xf>
    <xf numFmtId="164" fontId="2" fillId="3" borderId="1" xfId="0" applyNumberFormat="1" applyFont="1" applyFill="1" applyBorder="1" applyAlignment="1">
      <alignment wrapText="1"/>
    </xf>
    <xf numFmtId="164" fontId="1" fillId="3" borderId="1" xfId="0" applyNumberFormat="1" applyFont="1" applyFill="1" applyBorder="1" applyAlignment="1">
      <alignment wrapText="1"/>
    </xf>
    <xf numFmtId="0" fontId="1" fillId="0" borderId="0" xfId="0" applyFont="1" applyFill="1" applyBorder="1" applyAlignment="1">
      <alignment wrapText="1"/>
    </xf>
    <xf numFmtId="0" fontId="2" fillId="0" borderId="0" xfId="0" applyFont="1" applyFill="1" applyBorder="1" applyAlignment="1">
      <alignment wrapText="1"/>
    </xf>
    <xf numFmtId="164" fontId="2" fillId="0" borderId="0" xfId="0" applyNumberFormat="1" applyFont="1" applyFill="1" applyBorder="1" applyAlignment="1">
      <alignment wrapText="1"/>
    </xf>
    <xf numFmtId="164" fontId="1" fillId="0" borderId="0" xfId="0" applyNumberFormat="1" applyFont="1" applyFill="1" applyBorder="1" applyAlignment="1">
      <alignment wrapText="1"/>
    </xf>
    <xf numFmtId="0" fontId="0" fillId="0" borderId="0" xfId="0" applyFill="1" applyBorder="1" applyAlignment="1">
      <alignment wrapText="1"/>
    </xf>
    <xf numFmtId="0" fontId="1" fillId="2" borderId="1" xfId="0" applyNumberFormat="1" applyFont="1" applyFill="1" applyBorder="1" applyAlignment="1">
      <alignment wrapText="1"/>
    </xf>
    <xf numFmtId="0" fontId="1" fillId="3" borderId="1" xfId="0" applyNumberFormat="1" applyFont="1" applyFill="1" applyBorder="1" applyAlignment="1">
      <alignment wrapText="1"/>
    </xf>
    <xf numFmtId="0" fontId="2" fillId="3" borderId="1" xfId="0" applyNumberFormat="1" applyFont="1" applyFill="1" applyBorder="1" applyAlignment="1">
      <alignment wrapText="1"/>
    </xf>
    <xf numFmtId="0" fontId="1" fillId="0" borderId="0" xfId="0" applyFont="1" applyFill="1" applyBorder="1" applyAlignment="1"/>
    <xf numFmtId="0" fontId="1" fillId="0" borderId="0" xfId="0" applyFont="1" applyFill="1" applyBorder="1" applyAlignment="1">
      <alignment horizontal="right" wrapText="1"/>
    </xf>
    <xf numFmtId="0" fontId="3" fillId="2" borderId="1" xfId="0" applyFont="1" applyFill="1" applyBorder="1" applyAlignment="1">
      <alignment wrapText="1"/>
    </xf>
    <xf numFmtId="0" fontId="1" fillId="2" borderId="1" xfId="0" applyFont="1" applyFill="1" applyBorder="1" applyAlignment="1">
      <alignment wrapText="1"/>
    </xf>
    <xf numFmtId="0" fontId="2" fillId="3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left" wrapText="1"/>
    </xf>
    <xf numFmtId="164" fontId="2" fillId="3" borderId="1" xfId="0" applyNumberFormat="1" applyFont="1" applyFill="1" applyBorder="1" applyAlignment="1">
      <alignment horizontal="center" wrapText="1"/>
    </xf>
    <xf numFmtId="14" fontId="1" fillId="2" borderId="1" xfId="0" applyNumberFormat="1" applyFont="1" applyFill="1" applyBorder="1" applyAlignment="1">
      <alignment horizontal="center" wrapText="1"/>
    </xf>
    <xf numFmtId="14" fontId="1" fillId="2" borderId="1" xfId="0" applyNumberFormat="1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center" vertical="center" wrapText="1"/>
    </xf>
    <xf numFmtId="0" fontId="1" fillId="2" borderId="3" xfId="0" applyNumberFormat="1" applyFont="1" applyFill="1" applyBorder="1" applyAlignment="1">
      <alignment wrapText="1"/>
    </xf>
    <xf numFmtId="164" fontId="1" fillId="2" borderId="4" xfId="0" applyNumberFormat="1" applyFont="1" applyFill="1" applyBorder="1" applyAlignment="1">
      <alignment wrapText="1"/>
    </xf>
    <xf numFmtId="0" fontId="2" fillId="0" borderId="2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2" fillId="0" borderId="1" xfId="0" applyFont="1" applyBorder="1" applyAlignment="1">
      <alignment horizontal="left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wrapText="1"/>
    </xf>
    <xf numFmtId="0" fontId="1" fillId="4" borderId="2" xfId="0" applyFont="1" applyFill="1" applyBorder="1" applyAlignment="1">
      <alignment horizontal="right" wrapText="1"/>
    </xf>
    <xf numFmtId="0" fontId="1" fillId="4" borderId="3" xfId="0" applyFont="1" applyFill="1" applyBorder="1" applyAlignment="1">
      <alignment horizontal="right" wrapText="1"/>
    </xf>
    <xf numFmtId="0" fontId="1" fillId="4" borderId="4" xfId="0" applyFont="1" applyFill="1" applyBorder="1" applyAlignment="1">
      <alignment horizontal="right" wrapText="1"/>
    </xf>
    <xf numFmtId="0" fontId="1" fillId="2" borderId="2" xfId="0" applyFont="1" applyFill="1" applyBorder="1" applyAlignment="1">
      <alignment horizontal="right" wrapText="1"/>
    </xf>
    <xf numFmtId="0" fontId="1" fillId="2" borderId="3" xfId="0" applyFont="1" applyFill="1" applyBorder="1" applyAlignment="1">
      <alignment horizontal="right" wrapText="1"/>
    </xf>
    <xf numFmtId="0" fontId="1" fillId="2" borderId="4" xfId="0" applyFont="1" applyFill="1" applyBorder="1" applyAlignment="1">
      <alignment horizontal="right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2060"/>
    <pageSetUpPr fitToPage="1"/>
  </sheetPr>
  <dimension ref="A1:F39"/>
  <sheetViews>
    <sheetView tabSelected="1" topLeftCell="B10" workbookViewId="0">
      <selection activeCell="C2" sqref="C2:F2"/>
    </sheetView>
  </sheetViews>
  <sheetFormatPr defaultRowHeight="15" x14ac:dyDescent="0.25"/>
  <cols>
    <col min="1" max="1" width="15.140625" customWidth="1"/>
    <col min="2" max="2" width="72" customWidth="1"/>
    <col min="3" max="3" width="10.28515625" customWidth="1"/>
    <col min="4" max="4" width="13.42578125" customWidth="1"/>
    <col min="5" max="5" width="16" customWidth="1"/>
    <col min="6" max="6" width="18" customWidth="1"/>
  </cols>
  <sheetData>
    <row r="1" spans="1:6" ht="15.75" x14ac:dyDescent="0.25">
      <c r="A1" s="32" t="s">
        <v>40</v>
      </c>
      <c r="B1" s="33"/>
      <c r="C1" s="33"/>
      <c r="D1" s="33"/>
      <c r="E1" s="33"/>
      <c r="F1" s="34"/>
    </row>
    <row r="2" spans="1:6" ht="46.5" customHeight="1" x14ac:dyDescent="0.25">
      <c r="A2" s="32" t="s">
        <v>15</v>
      </c>
      <c r="B2" s="34"/>
      <c r="C2" s="35" t="s">
        <v>41</v>
      </c>
      <c r="D2" s="35"/>
      <c r="E2" s="35"/>
      <c r="F2" s="35"/>
    </row>
    <row r="3" spans="1:6" ht="20.25" customHeight="1" x14ac:dyDescent="0.25">
      <c r="A3" s="29" t="s">
        <v>16</v>
      </c>
      <c r="B3" s="30"/>
      <c r="C3" s="35" t="s">
        <v>42</v>
      </c>
      <c r="D3" s="35"/>
      <c r="E3" s="35"/>
      <c r="F3" s="35"/>
    </row>
    <row r="4" spans="1:6" ht="24.75" customHeight="1" x14ac:dyDescent="0.25">
      <c r="A4" s="29" t="s">
        <v>28</v>
      </c>
      <c r="B4" s="30"/>
      <c r="C4" s="31" t="s">
        <v>35</v>
      </c>
      <c r="D4" s="31"/>
      <c r="E4" s="31"/>
      <c r="F4" s="31"/>
    </row>
    <row r="5" spans="1:6" ht="18.75" customHeight="1" x14ac:dyDescent="0.25">
      <c r="A5" s="29" t="s">
        <v>17</v>
      </c>
      <c r="B5" s="30"/>
      <c r="C5" s="35" t="s">
        <v>43</v>
      </c>
      <c r="D5" s="35"/>
      <c r="E5" s="35"/>
      <c r="F5" s="35"/>
    </row>
    <row r="6" spans="1:6" ht="48.75" customHeight="1" x14ac:dyDescent="0.25">
      <c r="A6" s="20" t="s">
        <v>0</v>
      </c>
      <c r="B6" s="20" t="s">
        <v>18</v>
      </c>
      <c r="C6" s="20" t="s">
        <v>11</v>
      </c>
      <c r="D6" s="20" t="s">
        <v>1</v>
      </c>
      <c r="E6" s="20" t="s">
        <v>2</v>
      </c>
      <c r="F6" s="20" t="s">
        <v>3</v>
      </c>
    </row>
    <row r="7" spans="1:6" ht="15.75" customHeight="1" x14ac:dyDescent="0.25">
      <c r="A7" s="4" t="s">
        <v>4</v>
      </c>
      <c r="B7" s="4" t="s">
        <v>19</v>
      </c>
      <c r="C7" s="6"/>
      <c r="D7" s="5"/>
      <c r="E7" s="6"/>
      <c r="F7" s="6"/>
    </row>
    <row r="8" spans="1:6" ht="15.75" x14ac:dyDescent="0.25">
      <c r="A8" s="23"/>
      <c r="B8" s="18" t="s">
        <v>36</v>
      </c>
      <c r="C8" s="26">
        <v>1</v>
      </c>
      <c r="D8" s="25">
        <v>1</v>
      </c>
      <c r="E8" s="2"/>
      <c r="F8" s="2"/>
    </row>
    <row r="9" spans="1:6" ht="21.75" customHeight="1" x14ac:dyDescent="0.25">
      <c r="A9" s="39"/>
      <c r="B9" s="40"/>
      <c r="C9" s="40"/>
      <c r="D9" s="40"/>
      <c r="E9" s="41"/>
      <c r="F9" s="2">
        <v>0</v>
      </c>
    </row>
    <row r="10" spans="1:6" ht="22.5" customHeight="1" x14ac:dyDescent="0.25">
      <c r="A10" s="36" t="s">
        <v>13</v>
      </c>
      <c r="B10" s="37"/>
      <c r="C10" s="37"/>
      <c r="D10" s="37"/>
      <c r="E10" s="38"/>
      <c r="F10" s="3">
        <f>SUM(F8:F9)</f>
        <v>0</v>
      </c>
    </row>
    <row r="11" spans="1:6" ht="15.75" customHeight="1" x14ac:dyDescent="0.25">
      <c r="A11" s="4" t="s">
        <v>5</v>
      </c>
      <c r="B11" s="4" t="s">
        <v>20</v>
      </c>
      <c r="C11" s="14"/>
      <c r="D11" s="4"/>
      <c r="E11" s="7"/>
      <c r="F11" s="7"/>
    </row>
    <row r="12" spans="1:6" ht="15.75" customHeight="1" x14ac:dyDescent="0.25">
      <c r="A12" s="23"/>
      <c r="B12" s="19" t="s">
        <v>29</v>
      </c>
      <c r="C12" s="13">
        <v>20</v>
      </c>
      <c r="D12" s="19">
        <v>1</v>
      </c>
      <c r="E12" s="2"/>
      <c r="F12" s="2">
        <f t="shared" ref="F12:F14" si="0">C12*D12*E12</f>
        <v>0</v>
      </c>
    </row>
    <row r="13" spans="1:6" ht="15.75" customHeight="1" x14ac:dyDescent="0.25">
      <c r="A13" s="23"/>
      <c r="B13" s="19" t="s">
        <v>37</v>
      </c>
      <c r="C13" s="13">
        <v>20</v>
      </c>
      <c r="D13" s="19">
        <v>1</v>
      </c>
      <c r="E13" s="2"/>
      <c r="F13" s="2">
        <f t="shared" si="0"/>
        <v>0</v>
      </c>
    </row>
    <row r="14" spans="1:6" ht="15.75" customHeight="1" x14ac:dyDescent="0.25">
      <c r="A14" s="23"/>
      <c r="B14" s="19" t="s">
        <v>44</v>
      </c>
      <c r="C14" s="13">
        <v>20</v>
      </c>
      <c r="D14" s="19">
        <v>1</v>
      </c>
      <c r="E14" s="2"/>
      <c r="F14" s="2">
        <f t="shared" si="0"/>
        <v>0</v>
      </c>
    </row>
    <row r="15" spans="1:6" ht="15.75" customHeight="1" x14ac:dyDescent="0.25">
      <c r="A15" s="36" t="s">
        <v>13</v>
      </c>
      <c r="B15" s="37"/>
      <c r="C15" s="37"/>
      <c r="D15" s="37"/>
      <c r="E15" s="38"/>
      <c r="F15" s="3">
        <f>SUM(F12:F14)</f>
        <v>0</v>
      </c>
    </row>
    <row r="16" spans="1:6" ht="15.75" customHeight="1" x14ac:dyDescent="0.25">
      <c r="A16" s="4" t="s">
        <v>6</v>
      </c>
      <c r="B16" s="4" t="s">
        <v>21</v>
      </c>
      <c r="C16" s="14"/>
      <c r="D16" s="4"/>
      <c r="E16" s="7"/>
      <c r="F16" s="7"/>
    </row>
    <row r="17" spans="1:6" ht="15.75" customHeight="1" x14ac:dyDescent="0.25">
      <c r="A17" s="23"/>
      <c r="B17" s="19" t="s">
        <v>38</v>
      </c>
      <c r="C17" s="13">
        <v>1</v>
      </c>
      <c r="D17" s="13">
        <v>1</v>
      </c>
      <c r="E17" s="2"/>
      <c r="F17" s="2">
        <f t="shared" ref="F17:F18" si="1">C17*D17*E17</f>
        <v>0</v>
      </c>
    </row>
    <row r="18" spans="1:6" ht="15.75" customHeight="1" x14ac:dyDescent="0.25">
      <c r="A18" s="23"/>
      <c r="B18" s="19" t="s">
        <v>39</v>
      </c>
      <c r="C18" s="27">
        <v>1</v>
      </c>
      <c r="D18" s="27">
        <v>1</v>
      </c>
      <c r="E18" s="28"/>
      <c r="F18" s="2">
        <f t="shared" si="1"/>
        <v>0</v>
      </c>
    </row>
    <row r="19" spans="1:6" ht="15.75" customHeight="1" x14ac:dyDescent="0.25">
      <c r="A19" s="36" t="s">
        <v>13</v>
      </c>
      <c r="B19" s="37"/>
      <c r="C19" s="37"/>
      <c r="D19" s="37"/>
      <c r="E19" s="38"/>
      <c r="F19" s="3">
        <f>SUM(F17)</f>
        <v>0</v>
      </c>
    </row>
    <row r="20" spans="1:6" ht="15.75" customHeight="1" x14ac:dyDescent="0.25">
      <c r="A20" s="4" t="s">
        <v>7</v>
      </c>
      <c r="B20" s="4" t="s">
        <v>22</v>
      </c>
      <c r="C20" s="14"/>
      <c r="D20" s="4"/>
      <c r="E20" s="7"/>
      <c r="F20" s="7"/>
    </row>
    <row r="21" spans="1:6" ht="15.75" customHeight="1" x14ac:dyDescent="0.25">
      <c r="A21" s="1"/>
      <c r="B21" s="19" t="s">
        <v>30</v>
      </c>
      <c r="C21" s="13">
        <v>20</v>
      </c>
      <c r="D21" s="13">
        <v>1</v>
      </c>
      <c r="E21" s="2"/>
      <c r="F21" s="2">
        <f t="shared" ref="F21:F23" si="2">C21*D21*E21</f>
        <v>0</v>
      </c>
    </row>
    <row r="22" spans="1:6" ht="15.75" customHeight="1" x14ac:dyDescent="0.25">
      <c r="A22" s="1"/>
      <c r="B22" s="19" t="s">
        <v>31</v>
      </c>
      <c r="C22" s="13">
        <v>20</v>
      </c>
      <c r="D22" s="13">
        <v>1</v>
      </c>
      <c r="E22" s="2"/>
      <c r="F22" s="2">
        <f t="shared" si="2"/>
        <v>0</v>
      </c>
    </row>
    <row r="23" spans="1:6" ht="15.75" customHeight="1" x14ac:dyDescent="0.25">
      <c r="A23" s="1"/>
      <c r="B23" s="19" t="s">
        <v>32</v>
      </c>
      <c r="C23" s="13">
        <v>20</v>
      </c>
      <c r="D23" s="13">
        <v>1</v>
      </c>
      <c r="E23" s="2"/>
      <c r="F23" s="2">
        <f t="shared" si="2"/>
        <v>0</v>
      </c>
    </row>
    <row r="24" spans="1:6" ht="15.75" customHeight="1" x14ac:dyDescent="0.25">
      <c r="A24" s="36" t="s">
        <v>13</v>
      </c>
      <c r="B24" s="37"/>
      <c r="C24" s="37"/>
      <c r="D24" s="37"/>
      <c r="E24" s="38"/>
      <c r="F24" s="3">
        <f>SUM(F21:F23)</f>
        <v>0</v>
      </c>
    </row>
    <row r="25" spans="1:6" ht="15.75" customHeight="1" x14ac:dyDescent="0.25">
      <c r="A25" s="4" t="s">
        <v>8</v>
      </c>
      <c r="B25" s="4" t="s">
        <v>23</v>
      </c>
      <c r="C25" s="14"/>
      <c r="D25" s="4"/>
      <c r="E25" s="7"/>
      <c r="F25" s="6"/>
    </row>
    <row r="26" spans="1:6" ht="21.75" customHeight="1" x14ac:dyDescent="0.25">
      <c r="A26" s="24"/>
      <c r="B26" s="19" t="s">
        <v>34</v>
      </c>
      <c r="C26" s="19">
        <v>20</v>
      </c>
      <c r="D26" s="19">
        <v>1</v>
      </c>
      <c r="E26" s="2"/>
      <c r="F26" s="2">
        <f>C26*D26*E26</f>
        <v>0</v>
      </c>
    </row>
    <row r="27" spans="1:6" ht="15.75" customHeight="1" x14ac:dyDescent="0.25">
      <c r="A27" s="39" t="s">
        <v>14</v>
      </c>
      <c r="B27" s="40"/>
      <c r="C27" s="40"/>
      <c r="D27" s="40"/>
      <c r="E27" s="41"/>
      <c r="F27" s="2">
        <f>F26*5%</f>
        <v>0</v>
      </c>
    </row>
    <row r="28" spans="1:6" ht="15.75" customHeight="1" x14ac:dyDescent="0.25">
      <c r="A28" s="36" t="s">
        <v>13</v>
      </c>
      <c r="B28" s="37"/>
      <c r="C28" s="37"/>
      <c r="D28" s="37"/>
      <c r="E28" s="38"/>
      <c r="F28" s="3">
        <f>SUM(F26:F27)</f>
        <v>0</v>
      </c>
    </row>
    <row r="29" spans="1:6" ht="15.75" customHeight="1" x14ac:dyDescent="0.25">
      <c r="A29" s="4" t="s">
        <v>9</v>
      </c>
      <c r="B29" s="4" t="s">
        <v>24</v>
      </c>
      <c r="C29" s="15"/>
      <c r="D29" s="4"/>
      <c r="E29" s="7"/>
      <c r="F29" s="7"/>
    </row>
    <row r="30" spans="1:6" ht="15.75" customHeight="1" x14ac:dyDescent="0.25">
      <c r="A30" s="1"/>
      <c r="B30" s="1" t="s">
        <v>25</v>
      </c>
      <c r="C30" s="3"/>
      <c r="D30" s="19"/>
      <c r="E30" s="2"/>
      <c r="F30" s="3">
        <f>F10+F15+F19+F24+F28</f>
        <v>0</v>
      </c>
    </row>
    <row r="31" spans="1:6" ht="15.75" customHeight="1" x14ac:dyDescent="0.25">
      <c r="A31" s="1"/>
      <c r="B31" s="1" t="s">
        <v>33</v>
      </c>
      <c r="C31" s="19">
        <v>1</v>
      </c>
      <c r="D31" s="19">
        <v>1</v>
      </c>
      <c r="E31" s="2"/>
      <c r="F31" s="2">
        <f>C31*D31*E31</f>
        <v>0</v>
      </c>
    </row>
    <row r="32" spans="1:6" ht="15.75" customHeight="1" x14ac:dyDescent="0.25">
      <c r="A32" s="1"/>
      <c r="B32" s="1" t="s">
        <v>27</v>
      </c>
      <c r="C32" s="3"/>
      <c r="D32" s="19"/>
      <c r="E32" s="2"/>
      <c r="F32" s="3">
        <f>F30*0.07</f>
        <v>0</v>
      </c>
    </row>
    <row r="33" spans="1:6" ht="15.75" customHeight="1" x14ac:dyDescent="0.25">
      <c r="A33" s="20"/>
      <c r="B33" s="21" t="s">
        <v>26</v>
      </c>
      <c r="C33" s="20"/>
      <c r="D33" s="20"/>
      <c r="E33" s="22"/>
      <c r="F33" s="22">
        <f>SUM(F30:F32)</f>
        <v>0</v>
      </c>
    </row>
    <row r="34" spans="1:6" ht="15.75" x14ac:dyDescent="0.25">
      <c r="A34" s="8"/>
      <c r="B34" s="9"/>
      <c r="C34" s="9"/>
      <c r="D34" s="9"/>
      <c r="E34" s="10"/>
      <c r="F34" s="9"/>
    </row>
    <row r="35" spans="1:6" ht="15.75" x14ac:dyDescent="0.25">
      <c r="A35" s="8"/>
      <c r="B35" s="16" t="s">
        <v>12</v>
      </c>
      <c r="C35" s="9"/>
      <c r="D35" s="9"/>
      <c r="E35" s="10"/>
      <c r="F35" s="9"/>
    </row>
    <row r="36" spans="1:6" ht="15.75" x14ac:dyDescent="0.25">
      <c r="A36" s="8"/>
      <c r="B36" s="8"/>
      <c r="C36" s="8"/>
      <c r="D36" s="8"/>
      <c r="E36" s="11"/>
      <c r="F36" s="12"/>
    </row>
    <row r="37" spans="1:6" ht="15.75" x14ac:dyDescent="0.25">
      <c r="A37" s="8"/>
      <c r="B37" s="17" t="s">
        <v>10</v>
      </c>
      <c r="C37" s="8"/>
      <c r="D37" s="8"/>
      <c r="E37" s="11"/>
      <c r="F37" s="12"/>
    </row>
    <row r="38" spans="1:6" ht="15.75" x14ac:dyDescent="0.25">
      <c r="A38" s="8"/>
      <c r="B38" s="8"/>
      <c r="C38" s="8"/>
      <c r="D38" s="8"/>
      <c r="E38" s="11"/>
      <c r="F38" s="8"/>
    </row>
    <row r="39" spans="1:6" ht="15.75" x14ac:dyDescent="0.25">
      <c r="A39" s="8"/>
      <c r="B39" s="8"/>
      <c r="C39" s="8"/>
      <c r="D39" s="8"/>
      <c r="E39" s="11"/>
      <c r="F39" s="8"/>
    </row>
  </sheetData>
  <mergeCells count="16">
    <mergeCell ref="A24:E24"/>
    <mergeCell ref="A27:E27"/>
    <mergeCell ref="A28:E28"/>
    <mergeCell ref="A5:B5"/>
    <mergeCell ref="C5:F5"/>
    <mergeCell ref="A9:E9"/>
    <mergeCell ref="A10:E10"/>
    <mergeCell ref="A15:E15"/>
    <mergeCell ref="A19:E19"/>
    <mergeCell ref="A4:B4"/>
    <mergeCell ref="C4:F4"/>
    <mergeCell ref="A1:F1"/>
    <mergeCell ref="A2:B2"/>
    <mergeCell ref="C2:F2"/>
    <mergeCell ref="A3:B3"/>
    <mergeCell ref="C3:F3"/>
  </mergeCells>
  <pageMargins left="0.7" right="0.7" top="0.75" bottom="0.75" header="0.3" footer="0.3"/>
  <pageSetup paperSize="9" scale="6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B3:B18"/>
  <sheetViews>
    <sheetView workbookViewId="0">
      <selection activeCell="J7" sqref="J7"/>
    </sheetView>
  </sheetViews>
  <sheetFormatPr defaultRowHeight="15" x14ac:dyDescent="0.25"/>
  <sheetData>
    <row r="3" spans="2:2" x14ac:dyDescent="0.25">
      <c r="B3" t="s">
        <v>45</v>
      </c>
    </row>
    <row r="4" spans="2:2" x14ac:dyDescent="0.25">
      <c r="B4" t="s">
        <v>46</v>
      </c>
    </row>
    <row r="5" spans="2:2" x14ac:dyDescent="0.25">
      <c r="B5" t="s">
        <v>47</v>
      </c>
    </row>
    <row r="6" spans="2:2" x14ac:dyDescent="0.25">
      <c r="B6" t="s">
        <v>48</v>
      </c>
    </row>
    <row r="7" spans="2:2" x14ac:dyDescent="0.25">
      <c r="B7" t="s">
        <v>49</v>
      </c>
    </row>
    <row r="8" spans="2:2" x14ac:dyDescent="0.25">
      <c r="B8" t="s">
        <v>50</v>
      </c>
    </row>
    <row r="9" spans="2:2" x14ac:dyDescent="0.25">
      <c r="B9" t="s">
        <v>51</v>
      </c>
    </row>
    <row r="10" spans="2:2" x14ac:dyDescent="0.25">
      <c r="B10" t="s">
        <v>52</v>
      </c>
    </row>
    <row r="11" spans="2:2" x14ac:dyDescent="0.25">
      <c r="B11" t="s">
        <v>53</v>
      </c>
    </row>
    <row r="12" spans="2:2" x14ac:dyDescent="0.25">
      <c r="B12" t="s">
        <v>54</v>
      </c>
    </row>
    <row r="13" spans="2:2" x14ac:dyDescent="0.25">
      <c r="B13" t="s">
        <v>55</v>
      </c>
    </row>
    <row r="14" spans="2:2" x14ac:dyDescent="0.25">
      <c r="B14" t="s">
        <v>56</v>
      </c>
    </row>
    <row r="15" spans="2:2" x14ac:dyDescent="0.25">
      <c r="B15" t="s">
        <v>57</v>
      </c>
    </row>
    <row r="16" spans="2:2" x14ac:dyDescent="0.25">
      <c r="B16" t="s">
        <v>58</v>
      </c>
    </row>
    <row r="17" spans="2:2" x14ac:dyDescent="0.25">
      <c r="B17" t="s">
        <v>59</v>
      </c>
    </row>
    <row r="18" spans="2:2" x14ac:dyDescent="0.25">
      <c r="B18" t="s">
        <v>60</v>
      </c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Приклад 1го заходу</vt:lpstr>
      <vt:lpstr>Дати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Adminitrator</dc:creator>
  <cp:lastModifiedBy>Maksym Korsun</cp:lastModifiedBy>
  <cp:lastPrinted>2018-03-28T07:29:56Z</cp:lastPrinted>
  <dcterms:created xsi:type="dcterms:W3CDTF">2015-09-15T11:43:57Z</dcterms:created>
  <dcterms:modified xsi:type="dcterms:W3CDTF">2018-05-16T08:58:55Z</dcterms:modified>
</cp:coreProperties>
</file>